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CT\Contributi Ordini CNDCEC\Anno 2016\"/>
    </mc:Choice>
  </mc:AlternateContent>
  <bookViews>
    <workbookView xWindow="0" yWindow="0" windowWidth="21000" windowHeight="9135" tabRatio="723"/>
  </bookViews>
  <sheets>
    <sheet name="Conguaglio 2015" sheetId="8" r:id="rId1"/>
    <sheet name="Gestione dei residui" sheetId="9" r:id="rId2"/>
    <sheet name="Allegato A-Cancellati" sheetId="3" r:id="rId3"/>
    <sheet name="Allegato B-Trasferimenti" sheetId="5" r:id="rId4"/>
    <sheet name="Allegato C - Sospesi anno 2015" sheetId="6" r:id="rId5"/>
    <sheet name="Allegato D - Proc. Disc. 2015" sheetId="7" r:id="rId6"/>
  </sheets>
  <definedNames>
    <definedName name="_xlnm.Print_Area" localSheetId="0">'Conguaglio 2015'!$A$1:$J$49</definedName>
    <definedName name="_xlnm.Print_Area" localSheetId="1">'Gestione dei residui'!$A$1:$J$36</definedName>
  </definedNames>
  <calcPr calcId="152511"/>
</workbook>
</file>

<file path=xl/calcChain.xml><?xml version="1.0" encoding="utf-8"?>
<calcChain xmlns="http://schemas.openxmlformats.org/spreadsheetml/2006/main">
  <c r="F43" i="8" l="1"/>
  <c r="F42" i="8"/>
  <c r="D46" i="8"/>
  <c r="D45" i="8"/>
  <c r="H26" i="8"/>
  <c r="E46" i="7" l="1"/>
  <c r="D46" i="7"/>
  <c r="F43" i="6"/>
  <c r="E43" i="6"/>
  <c r="E28" i="5"/>
  <c r="D28" i="5"/>
  <c r="C28" i="5"/>
  <c r="D14" i="5"/>
  <c r="C14" i="5"/>
  <c r="F28" i="3"/>
  <c r="E28" i="3"/>
  <c r="E25" i="8" l="1"/>
  <c r="E24" i="8"/>
  <c r="D25" i="8"/>
  <c r="D24" i="8"/>
  <c r="I15" i="8"/>
  <c r="B33" i="8" s="1"/>
  <c r="I14" i="8"/>
  <c r="B32" i="8" s="1"/>
  <c r="H9" i="8" l="1"/>
  <c r="H8" i="8"/>
  <c r="E44" i="8" l="1"/>
  <c r="D44" i="8"/>
  <c r="H17" i="9" l="1"/>
  <c r="E8" i="9"/>
  <c r="E7" i="9"/>
  <c r="G34" i="8"/>
  <c r="B9" i="9" l="1"/>
  <c r="D26" i="8"/>
  <c r="G33" i="8"/>
  <c r="G32" i="8"/>
  <c r="E26" i="8"/>
  <c r="E17" i="9"/>
  <c r="G12" i="9"/>
  <c r="J12" i="9" s="1"/>
  <c r="E14" i="5"/>
  <c r="H28" i="3"/>
  <c r="G28" i="3"/>
  <c r="G35" i="8" l="1"/>
  <c r="B18" i="9"/>
  <c r="B19" i="9" s="1"/>
  <c r="B25" i="9" s="1"/>
  <c r="G11" i="9"/>
  <c r="J11" i="9" s="1"/>
  <c r="B10" i="9"/>
  <c r="B26" i="9" s="1"/>
  <c r="G20" i="9"/>
  <c r="J20" i="9" s="1"/>
  <c r="B27" i="9" l="1"/>
</calcChain>
</file>

<file path=xl/sharedStrings.xml><?xml version="1.0" encoding="utf-8"?>
<sst xmlns="http://schemas.openxmlformats.org/spreadsheetml/2006/main" count="182" uniqueCount="98">
  <si>
    <t xml:space="preserve">                                                         Allegato 1</t>
  </si>
  <si>
    <t>ai sensi dell'art. 29, lett. h D.Lgs. 139/2005</t>
  </si>
  <si>
    <t>numero iscritti</t>
  </si>
  <si>
    <t>annotazioni</t>
  </si>
  <si>
    <t xml:space="preserve"> =</t>
  </si>
  <si>
    <t xml:space="preserve"> * ovviamente, il dato deve coincidere con quello comunicato l'anno precedente</t>
  </si>
  <si>
    <t>*</t>
  </si>
  <si>
    <t>Totale</t>
  </si>
  <si>
    <t>-</t>
  </si>
  <si>
    <t>Nominativi</t>
  </si>
  <si>
    <t>Data di trasferimento</t>
  </si>
  <si>
    <t>N.</t>
  </si>
  <si>
    <t xml:space="preserve">N. </t>
  </si>
  <si>
    <t>Ordine di destinazione</t>
  </si>
  <si>
    <t>+</t>
  </si>
  <si>
    <t>=</t>
  </si>
  <si>
    <t>Totali</t>
  </si>
  <si>
    <t>N.B. Non compilare i campi colorati in giallo, le formule sono preimpostate.</t>
  </si>
  <si>
    <t>Ordine di provenienza</t>
  </si>
  <si>
    <t>Data</t>
  </si>
  <si>
    <t xml:space="preserve">                                               Il Presidente</t>
  </si>
  <si>
    <t>Anno 2014</t>
  </si>
  <si>
    <t>Anno 2013</t>
  </si>
  <si>
    <t>di cui sospesi nel 2014</t>
  </si>
  <si>
    <t>Quota</t>
  </si>
  <si>
    <t>Quote da versare</t>
  </si>
  <si>
    <t>Albo</t>
  </si>
  <si>
    <t>Elenco</t>
  </si>
  <si>
    <t>ORDINE TERRITORIALE DI___________________________________</t>
  </si>
  <si>
    <t>Allegato C</t>
  </si>
  <si>
    <t>Allegato D</t>
  </si>
  <si>
    <t>Allegato A</t>
  </si>
  <si>
    <t>Allegato B</t>
  </si>
  <si>
    <t>Gestione iscritti morosi:</t>
  </si>
  <si>
    <t xml:space="preserve">indicare il n° degli iscritti per i quali è stato avviato entro il 31.12.2013 il procedimento disciplinare </t>
  </si>
  <si>
    <t>Pari ad Euro</t>
  </si>
  <si>
    <t>Albo o Elenco</t>
  </si>
  <si>
    <t>GESTIONE DEI RESIDUI:</t>
  </si>
  <si>
    <t>Albo o Elenco Speciale</t>
  </si>
  <si>
    <t>Data del provvedimento di sospensione adottato nell'anno 2014</t>
  </si>
  <si>
    <t xml:space="preserve">pari ad € </t>
  </si>
  <si>
    <t xml:space="preserve">pari a </t>
  </si>
  <si>
    <t>€</t>
  </si>
  <si>
    <t>Quote inesigibili 2013</t>
  </si>
  <si>
    <t>Residui anno 2013</t>
  </si>
  <si>
    <t>ANNO 2015</t>
  </si>
  <si>
    <t>Nuove iscrizioni anno 2015</t>
  </si>
  <si>
    <t>Iscrizioni per trasferimento da altri Ordini nell'anno 2015</t>
  </si>
  <si>
    <t>Cancellazioni per trasferimento ad altri Ordini nell'anno 2015</t>
  </si>
  <si>
    <t>** quote da detrarre anche dai residui degli anni 2013 e 2014</t>
  </si>
  <si>
    <t>Anno 2015</t>
  </si>
  <si>
    <t>indicare il n° degli iscritti sospesi per morosità nell'anno 2015 a seguito di procedimenti disciplinari avviati nel 2014</t>
  </si>
  <si>
    <t>indicare il n° degli iscritti per i quali è stato avviato entro il 31.12.2015 il procedimento disciplinare per morosità</t>
  </si>
  <si>
    <t>Numero quote residue 2015</t>
  </si>
  <si>
    <t>Residui 2015 come da risultanze gestionali</t>
  </si>
  <si>
    <t>indicare il n° degli iscritti sospesi nell'anno 2014 a seguito di procedimenti disciplinari già avviati nel 2013</t>
  </si>
  <si>
    <t>di cui cancellati nel 2015</t>
  </si>
  <si>
    <t>di cui sospesi nel 2015</t>
  </si>
  <si>
    <t xml:space="preserve">indicare il n° degli iscritti per i quali è stato avviato entro il 31.12.2014 il procedimento disciplinare </t>
  </si>
  <si>
    <t>Quote inesigibili 2014</t>
  </si>
  <si>
    <t>Residui anno 2014</t>
  </si>
  <si>
    <t>Di cui cancellati nel 2015</t>
  </si>
  <si>
    <t>DA VERSARE ENTRO IL 31 GENNAIO 2016</t>
  </si>
  <si>
    <t>A saldo Residui 2013</t>
  </si>
  <si>
    <t>In c/ Residui 2014</t>
  </si>
  <si>
    <t>&lt; 36 anni</t>
  </si>
  <si>
    <r>
      <rPr>
        <b/>
        <sz val="12"/>
        <color indexed="10"/>
        <rFont val="Arial"/>
        <family val="2"/>
      </rPr>
      <t>Iscrizioni</t>
    </r>
    <r>
      <rPr>
        <sz val="12"/>
        <color indexed="10"/>
        <rFont val="Arial"/>
        <family val="2"/>
      </rPr>
      <t xml:space="preserve"> per trasferimento dall'Albo all'Elenco o dall' Elenco all' Albo nell'anno 2015</t>
    </r>
  </si>
  <si>
    <r>
      <t xml:space="preserve">indicare il n° di quote riscosse da </t>
    </r>
    <r>
      <rPr>
        <b/>
        <sz val="12"/>
        <rFont val="Arial"/>
        <family val="2"/>
      </rPr>
      <t>altri</t>
    </r>
    <r>
      <rPr>
        <sz val="12"/>
        <rFont val="Arial"/>
        <family val="2"/>
      </rPr>
      <t xml:space="preserve"> Ordini </t>
    </r>
  </si>
  <si>
    <r>
      <rPr>
        <b/>
        <sz val="12"/>
        <color indexed="10"/>
        <rFont val="Arial"/>
        <family val="2"/>
      </rPr>
      <t xml:space="preserve">Cancellazioni </t>
    </r>
    <r>
      <rPr>
        <sz val="12"/>
        <color indexed="10"/>
        <rFont val="Arial"/>
        <family val="2"/>
      </rPr>
      <t>per trasferimento all'Albo dall'Elenco o all'Elenco dall'Albo nell'anno 2015</t>
    </r>
  </si>
  <si>
    <t>Conguaglio delle quote dovute al Consiglio Nazionale Dottori Commercialisti ed Esperti Contabili</t>
  </si>
  <si>
    <t>ISCRITTI ALL'ALBO E ALL'ELENCO AL 31.12.2014 *</t>
  </si>
  <si>
    <t>ISCRITTI ALL'ALBO E ALL'ELENCO AL 31.12.2015</t>
  </si>
  <si>
    <t>Totale complessivo</t>
  </si>
  <si>
    <t>Motivazione della cancellazione</t>
  </si>
  <si>
    <t>Data del provvedimento di cancellazione adottato entro il 31/12/2015</t>
  </si>
  <si>
    <t>Data di avvio del procedimento disciplinare 
 adottato entro il 31/12/2013</t>
  </si>
  <si>
    <t>Iscrizione per trasferimento da altri Ordini nell'anno 2015</t>
  </si>
  <si>
    <t>Cancellazione  per trasferimento ad altri Ordini nell'anno 2015</t>
  </si>
  <si>
    <t>Data di avvio del procedimento disciplinare
adottato entro il 31/12/2015</t>
  </si>
  <si>
    <t>Data del provvedimento di sospensione adottato nell'anno 2015</t>
  </si>
  <si>
    <t>Data di avvio del procedimento disciplinare adottato
entro il 31/12/2014</t>
  </si>
  <si>
    <t>Società tra Professionisti costituite nell'anno 2015</t>
  </si>
  <si>
    <t>&gt;  35 anni</t>
  </si>
  <si>
    <t>&gt; 35 anni</t>
  </si>
  <si>
    <t xml:space="preserve">                                               Totali     </t>
  </si>
  <si>
    <t xml:space="preserve">Cancellazioni anno 2015 per iscritti sospesi anno 2014 </t>
  </si>
  <si>
    <t>quote non riscosse **</t>
  </si>
  <si>
    <t xml:space="preserve"> </t>
  </si>
  <si>
    <t>iscritti età inferiore a 36 anni</t>
  </si>
  <si>
    <t>iscritti età superiore a 35 anni</t>
  </si>
  <si>
    <t>TOTALE DA VERSARE ENTRO IL 31 GENNAIO 2016</t>
  </si>
  <si>
    <t>Conguaglio dovuto anno 2015</t>
  </si>
  <si>
    <t>&lt;36 anni</t>
  </si>
  <si>
    <t>&gt;35 anni</t>
  </si>
  <si>
    <t xml:space="preserve">&lt;36 anni </t>
  </si>
  <si>
    <t xml:space="preserve">Indicare </t>
  </si>
  <si>
    <t xml:space="preserve">Cancellazioni nell'anno 2015 </t>
  </si>
  <si>
    <t>quote anno 2015 non riscosse per iscritti cancellati per decesso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</si>
</sst>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4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b/>
      <i/>
      <sz val="12"/>
      <color rgb="FF0070C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i/>
      <sz val="18"/>
      <color theme="1"/>
      <name val="Arial"/>
      <family val="2"/>
    </font>
    <font>
      <b/>
      <i/>
      <sz val="18"/>
      <name val="Arial"/>
      <family val="2"/>
    </font>
    <font>
      <b/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1"/>
      <color indexed="10"/>
      <name val="Arial"/>
      <family val="2"/>
    </font>
    <font>
      <b/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4"/>
      <name val="Arial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9">
    <xf numFmtId="0" fontId="0" fillId="0" borderId="0" xfId="0"/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11" fillId="0" borderId="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7" fontId="1" fillId="0" borderId="0" xfId="1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255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4" fontId="13" fillId="3" borderId="40" xfId="0" applyNumberFormat="1" applyFont="1" applyFill="1" applyBorder="1" applyAlignment="1">
      <alignment horizontal="right" vertical="center"/>
    </xf>
    <xf numFmtId="164" fontId="1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164" fontId="13" fillId="3" borderId="37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4" fontId="13" fillId="3" borderId="0" xfId="0" applyNumberFormat="1" applyFont="1" applyFill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3" borderId="34" xfId="0" applyNumberFormat="1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8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4" fontId="8" fillId="0" borderId="0" xfId="1" applyFont="1" applyAlignment="1">
      <alignment vertical="center"/>
    </xf>
    <xf numFmtId="44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1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vertical="center"/>
    </xf>
    <xf numFmtId="164" fontId="4" fillId="3" borderId="19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1" fontId="3" fillId="3" borderId="42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4" fillId="3" borderId="42" xfId="0" applyNumberFormat="1" applyFont="1" applyFill="1" applyBorder="1" applyAlignment="1">
      <alignment horizontal="center" vertical="center"/>
    </xf>
    <xf numFmtId="164" fontId="3" fillId="3" borderId="42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vertical="center" wrapText="1"/>
    </xf>
    <xf numFmtId="164" fontId="1" fillId="2" borderId="8" xfId="1" applyNumberFormat="1" applyFont="1" applyFill="1" applyBorder="1" applyAlignment="1">
      <alignment horizontal="right" vertical="center" wrapText="1"/>
    </xf>
    <xf numFmtId="0" fontId="4" fillId="3" borderId="26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32" fillId="0" borderId="39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32" fillId="0" borderId="49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32" fillId="0" borderId="8" xfId="0" applyFont="1" applyBorder="1" applyAlignment="1">
      <alignment vertical="center" wrapText="1"/>
    </xf>
    <xf numFmtId="0" fontId="13" fillId="3" borderId="49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28" fillId="3" borderId="4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4" fontId="0" fillId="0" borderId="58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14" fontId="0" fillId="0" borderId="59" xfId="0" applyNumberFormat="1" applyBorder="1" applyAlignment="1">
      <alignment horizontal="center" vertical="center"/>
    </xf>
    <xf numFmtId="14" fontId="0" fillId="0" borderId="60" xfId="0" applyNumberForma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50" xfId="0" applyNumberFormat="1" applyBorder="1" applyAlignment="1">
      <alignment horizontal="center" vertical="center" wrapText="1"/>
    </xf>
    <xf numFmtId="14" fontId="0" fillId="0" borderId="46" xfId="0" applyNumberFormat="1" applyBorder="1" applyAlignment="1">
      <alignment horizontal="center" vertical="center"/>
    </xf>
    <xf numFmtId="14" fontId="0" fillId="0" borderId="49" xfId="0" applyNumberFormat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0" fillId="0" borderId="32" xfId="0" applyBorder="1" applyAlignment="1">
      <alignment vertical="center"/>
    </xf>
    <xf numFmtId="14" fontId="0" fillId="0" borderId="13" xfId="0" applyNumberFormat="1" applyBorder="1" applyAlignment="1">
      <alignment horizontal="center" vertical="center"/>
    </xf>
    <xf numFmtId="14" fontId="0" fillId="0" borderId="55" xfId="0" applyNumberFormat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5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1" fillId="3" borderId="32" xfId="0" applyFont="1" applyFill="1" applyBorder="1" applyAlignment="1">
      <alignment horizontal="center" vertical="center" wrapText="1"/>
    </xf>
    <xf numFmtId="14" fontId="0" fillId="0" borderId="6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14" fontId="0" fillId="0" borderId="33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5" fillId="4" borderId="30" xfId="0" applyFont="1" applyFill="1" applyBorder="1" applyAlignment="1">
      <alignment horizontal="center" vertical="center" wrapText="1"/>
    </xf>
    <xf numFmtId="0" fontId="35" fillId="4" borderId="48" xfId="0" applyFont="1" applyFill="1" applyBorder="1" applyAlignment="1">
      <alignment horizontal="center" vertical="center" wrapText="1"/>
    </xf>
    <xf numFmtId="14" fontId="0" fillId="0" borderId="5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54" xfId="0" applyNumberForma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14" fontId="0" fillId="0" borderId="63" xfId="0" applyNumberFormat="1" applyBorder="1" applyAlignment="1">
      <alignment horizontal="center" vertical="center"/>
    </xf>
    <xf numFmtId="14" fontId="0" fillId="0" borderId="64" xfId="0" applyNumberFormat="1" applyBorder="1" applyAlignment="1">
      <alignment horizontal="center" vertical="center"/>
    </xf>
    <xf numFmtId="14" fontId="0" fillId="0" borderId="65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4" fontId="0" fillId="0" borderId="50" xfId="0" applyNumberFormat="1" applyBorder="1" applyAlignment="1">
      <alignment horizontal="center" vertical="center"/>
    </xf>
    <xf numFmtId="14" fontId="0" fillId="0" borderId="56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0" fillId="0" borderId="46" xfId="0" applyNumberFormat="1" applyBorder="1" applyAlignment="1">
      <alignment vertical="center"/>
    </xf>
    <xf numFmtId="14" fontId="0" fillId="0" borderId="19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3" xfId="0" applyFont="1" applyFill="1" applyBorder="1" applyAlignment="1">
      <alignment horizontal="left" vertical="center" wrapText="1"/>
    </xf>
    <xf numFmtId="0" fontId="29" fillId="0" borderId="16" xfId="0" applyFont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 wrapText="1"/>
    </xf>
    <xf numFmtId="3" fontId="34" fillId="0" borderId="5" xfId="0" applyNumberFormat="1" applyFont="1" applyFill="1" applyBorder="1" applyAlignment="1">
      <alignment horizontal="right" vertical="center" wrapText="1"/>
    </xf>
    <xf numFmtId="3" fontId="34" fillId="0" borderId="6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8" fontId="3" fillId="3" borderId="32" xfId="0" applyNumberFormat="1" applyFont="1" applyFill="1" applyBorder="1" applyAlignment="1">
      <alignment horizontal="center" vertical="center"/>
    </xf>
    <xf numFmtId="8" fontId="3" fillId="3" borderId="33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8" fontId="3" fillId="3" borderId="1" xfId="0" applyNumberFormat="1" applyFont="1" applyFill="1" applyBorder="1" applyAlignment="1">
      <alignment horizontal="center" vertical="center"/>
    </xf>
    <xf numFmtId="0" fontId="32" fillId="0" borderId="45" xfId="0" applyFont="1" applyBorder="1" applyAlignment="1">
      <alignment horizontal="left" vertical="center" wrapText="1"/>
    </xf>
    <xf numFmtId="0" fontId="32" fillId="0" borderId="42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3" borderId="23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8" fontId="3" fillId="3" borderId="42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/>
    </xf>
    <xf numFmtId="3" fontId="27" fillId="0" borderId="0" xfId="0" applyNumberFormat="1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1" fillId="3" borderId="34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1" fillId="3" borderId="1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0" fontId="4" fillId="3" borderId="51" xfId="0" applyNumberFormat="1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3" zoomScale="80" zoomScaleNormal="80" workbookViewId="0">
      <selection activeCell="O13" sqref="O13:P13"/>
    </sheetView>
  </sheetViews>
  <sheetFormatPr defaultRowHeight="30" customHeight="1" x14ac:dyDescent="0.25"/>
  <cols>
    <col min="1" max="1" width="35.42578125" style="100" customWidth="1"/>
    <col min="2" max="2" width="11.42578125" style="100" customWidth="1"/>
    <col min="3" max="3" width="4.42578125" style="27" customWidth="1"/>
    <col min="4" max="5" width="11.5703125" style="27" customWidth="1"/>
    <col min="6" max="6" width="8.42578125" style="27" customWidth="1"/>
    <col min="7" max="7" width="35" style="27" customWidth="1"/>
    <col min="8" max="8" width="5.42578125" style="27" customWidth="1"/>
    <col min="9" max="9" width="7.42578125" style="27" customWidth="1"/>
    <col min="10" max="10" width="13.140625" style="27" customWidth="1"/>
    <col min="11" max="11" width="9.140625" style="27"/>
    <col min="12" max="12" width="10.140625" style="27" bestFit="1" customWidth="1"/>
    <col min="13" max="13" width="11.5703125" style="27" bestFit="1" customWidth="1"/>
    <col min="14" max="16384" width="9.140625" style="27"/>
  </cols>
  <sheetData>
    <row r="1" spans="1:13" ht="21.75" customHeight="1" x14ac:dyDescent="0.2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3" ht="32.25" customHeight="1" x14ac:dyDescent="0.25">
      <c r="A2" s="233" t="s">
        <v>69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3" ht="21.75" customHeight="1" x14ac:dyDescent="0.25">
      <c r="A3" s="234" t="s">
        <v>1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3" ht="36" customHeight="1" x14ac:dyDescent="0.25">
      <c r="A4" s="235" t="s">
        <v>28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3" ht="27" customHeight="1" thickBot="1" x14ac:dyDescent="0.3">
      <c r="A5" s="33" t="s">
        <v>45</v>
      </c>
      <c r="B5" s="33"/>
      <c r="C5" s="59"/>
      <c r="D5" s="59"/>
      <c r="E5" s="59"/>
      <c r="F5" s="59"/>
      <c r="G5" s="59"/>
      <c r="H5" s="59"/>
      <c r="I5" s="59"/>
      <c r="J5" s="59"/>
    </row>
    <row r="6" spans="1:13" s="83" customFormat="1" ht="24.95" customHeight="1" x14ac:dyDescent="0.25">
      <c r="C6" s="234"/>
      <c r="D6" s="236" t="s">
        <v>2</v>
      </c>
      <c r="E6" s="322"/>
      <c r="F6" s="238" t="s">
        <v>3</v>
      </c>
      <c r="G6" s="238"/>
      <c r="H6" s="238"/>
      <c r="I6" s="258"/>
      <c r="K6" s="84"/>
    </row>
    <row r="7" spans="1:13" s="83" customFormat="1" ht="24.95" customHeight="1" thickBot="1" x14ac:dyDescent="0.3">
      <c r="A7" s="64"/>
      <c r="B7" s="64"/>
      <c r="C7" s="237"/>
      <c r="D7" s="65" t="s">
        <v>26</v>
      </c>
      <c r="E7" s="323" t="s">
        <v>27</v>
      </c>
      <c r="F7" s="239"/>
      <c r="G7" s="239"/>
      <c r="H7" s="237"/>
      <c r="I7" s="259"/>
      <c r="K7" s="84"/>
    </row>
    <row r="8" spans="1:13" s="83" customFormat="1" ht="24.95" customHeight="1" thickBot="1" x14ac:dyDescent="0.3">
      <c r="A8" s="229" t="s">
        <v>70</v>
      </c>
      <c r="B8" s="79" t="s">
        <v>65</v>
      </c>
      <c r="C8" s="63" t="s">
        <v>14</v>
      </c>
      <c r="D8" s="70"/>
      <c r="E8" s="324"/>
      <c r="F8" s="315" t="s">
        <v>72</v>
      </c>
      <c r="G8" s="251"/>
      <c r="H8" s="249">
        <f>D8+E8</f>
        <v>0</v>
      </c>
      <c r="I8" s="250"/>
      <c r="J8" s="26"/>
      <c r="K8" s="84"/>
      <c r="L8" s="85"/>
      <c r="M8" s="86"/>
    </row>
    <row r="9" spans="1:13" s="83" customFormat="1" ht="24.95" customHeight="1" thickBot="1" x14ac:dyDescent="0.3">
      <c r="A9" s="230"/>
      <c r="B9" s="80" t="s">
        <v>82</v>
      </c>
      <c r="C9" s="62" t="s">
        <v>14</v>
      </c>
      <c r="D9" s="77"/>
      <c r="E9" s="325"/>
      <c r="F9" s="316"/>
      <c r="G9" s="252"/>
      <c r="H9" s="249">
        <f>E9+D9</f>
        <v>0</v>
      </c>
      <c r="I9" s="250"/>
      <c r="J9" s="26"/>
      <c r="K9" s="84"/>
      <c r="L9" s="85"/>
      <c r="M9" s="86"/>
    </row>
    <row r="10" spans="1:13" s="83" customFormat="1" ht="24.95" customHeight="1" x14ac:dyDescent="0.25">
      <c r="A10" s="227" t="s">
        <v>46</v>
      </c>
      <c r="B10" s="66" t="s">
        <v>65</v>
      </c>
      <c r="C10" s="63" t="s">
        <v>14</v>
      </c>
      <c r="D10" s="67"/>
      <c r="E10" s="324"/>
      <c r="F10" s="317"/>
      <c r="G10" s="225"/>
      <c r="H10" s="225"/>
      <c r="I10" s="226"/>
      <c r="K10" s="84"/>
      <c r="L10" s="87"/>
      <c r="M10" s="86"/>
    </row>
    <row r="11" spans="1:13" s="83" customFormat="1" ht="24.95" customHeight="1" thickBot="1" x14ac:dyDescent="0.3">
      <c r="A11" s="228"/>
      <c r="B11" s="68" t="s">
        <v>83</v>
      </c>
      <c r="C11" s="35" t="s">
        <v>14</v>
      </c>
      <c r="D11" s="69"/>
      <c r="E11" s="326"/>
      <c r="F11" s="231"/>
      <c r="G11" s="231"/>
      <c r="H11" s="231"/>
      <c r="I11" s="232"/>
      <c r="K11" s="84"/>
      <c r="L11" s="87"/>
      <c r="M11" s="86"/>
    </row>
    <row r="12" spans="1:13" s="83" customFormat="1" ht="24.95" customHeight="1" x14ac:dyDescent="0.25">
      <c r="A12" s="240" t="s">
        <v>96</v>
      </c>
      <c r="B12" s="66" t="s">
        <v>65</v>
      </c>
      <c r="C12" s="72" t="s">
        <v>8</v>
      </c>
      <c r="D12" s="101"/>
      <c r="E12" s="327"/>
      <c r="F12" s="242" t="s">
        <v>97</v>
      </c>
      <c r="G12" s="242"/>
      <c r="H12" s="335" t="s">
        <v>8</v>
      </c>
      <c r="I12" s="73"/>
      <c r="J12" s="260" t="s">
        <v>31</v>
      </c>
      <c r="K12" s="84"/>
      <c r="L12" s="85"/>
      <c r="M12" s="86"/>
    </row>
    <row r="13" spans="1:13" s="83" customFormat="1" ht="24.95" customHeight="1" thickBot="1" x14ac:dyDescent="0.3">
      <c r="A13" s="241"/>
      <c r="B13" s="68" t="s">
        <v>83</v>
      </c>
      <c r="C13" s="34" t="s">
        <v>8</v>
      </c>
      <c r="D13" s="102"/>
      <c r="E13" s="328"/>
      <c r="F13" s="243"/>
      <c r="G13" s="243"/>
      <c r="H13" s="336" t="s">
        <v>8</v>
      </c>
      <c r="I13" s="82"/>
      <c r="J13" s="260"/>
      <c r="K13" s="84"/>
      <c r="L13" s="85"/>
      <c r="M13" s="86"/>
    </row>
    <row r="14" spans="1:13" s="83" customFormat="1" ht="24.95" customHeight="1" x14ac:dyDescent="0.25">
      <c r="A14" s="253" t="s">
        <v>85</v>
      </c>
      <c r="B14" s="66" t="s">
        <v>65</v>
      </c>
      <c r="C14" s="72" t="s">
        <v>8</v>
      </c>
      <c r="D14" s="103"/>
      <c r="E14" s="329"/>
      <c r="F14" s="318" t="s">
        <v>86</v>
      </c>
      <c r="G14" s="318"/>
      <c r="H14" s="337" t="s">
        <v>8</v>
      </c>
      <c r="I14" s="138">
        <f>D14+E14</f>
        <v>0</v>
      </c>
      <c r="J14" s="260" t="s">
        <v>31</v>
      </c>
      <c r="K14" s="84"/>
      <c r="L14" s="85"/>
      <c r="M14" s="86"/>
    </row>
    <row r="15" spans="1:13" s="83" customFormat="1" ht="24.95" customHeight="1" thickBot="1" x14ac:dyDescent="0.3">
      <c r="A15" s="241"/>
      <c r="B15" s="68" t="s">
        <v>83</v>
      </c>
      <c r="C15" s="60" t="s">
        <v>8</v>
      </c>
      <c r="D15" s="102"/>
      <c r="E15" s="328"/>
      <c r="F15" s="319"/>
      <c r="G15" s="319"/>
      <c r="H15" s="336" t="s">
        <v>8</v>
      </c>
      <c r="I15" s="338">
        <f>D15+E15</f>
        <v>0</v>
      </c>
      <c r="J15" s="260"/>
      <c r="K15" s="84"/>
      <c r="L15" s="85"/>
      <c r="M15" s="86"/>
    </row>
    <row r="16" spans="1:13" s="83" customFormat="1" ht="24.95" customHeight="1" x14ac:dyDescent="0.25">
      <c r="A16" s="254" t="s">
        <v>66</v>
      </c>
      <c r="B16" s="66" t="s">
        <v>65</v>
      </c>
      <c r="C16" s="20" t="s">
        <v>14</v>
      </c>
      <c r="D16" s="70"/>
      <c r="E16" s="324"/>
      <c r="F16" s="320"/>
      <c r="G16" s="256"/>
      <c r="H16" s="256"/>
      <c r="I16" s="257"/>
      <c r="J16" s="88"/>
      <c r="K16" s="84"/>
    </row>
    <row r="17" spans="1:18" s="83" customFormat="1" ht="24.95" customHeight="1" thickBot="1" x14ac:dyDescent="0.3">
      <c r="A17" s="255"/>
      <c r="B17" s="68" t="s">
        <v>83</v>
      </c>
      <c r="C17" s="60" t="s">
        <v>14</v>
      </c>
      <c r="D17" s="76"/>
      <c r="E17" s="326"/>
      <c r="F17" s="231"/>
      <c r="G17" s="231"/>
      <c r="H17" s="231"/>
      <c r="I17" s="232"/>
      <c r="J17" s="88"/>
      <c r="K17" s="84"/>
    </row>
    <row r="18" spans="1:18" s="83" customFormat="1" ht="24.95" customHeight="1" x14ac:dyDescent="0.25">
      <c r="A18" s="240" t="s">
        <v>47</v>
      </c>
      <c r="B18" s="66" t="s">
        <v>65</v>
      </c>
      <c r="C18" s="20" t="s">
        <v>14</v>
      </c>
      <c r="D18" s="67"/>
      <c r="E18" s="324"/>
      <c r="F18" s="242" t="s">
        <v>67</v>
      </c>
      <c r="G18" s="242"/>
      <c r="H18" s="333" t="s">
        <v>8</v>
      </c>
      <c r="I18" s="73"/>
      <c r="J18" s="244" t="s">
        <v>32</v>
      </c>
      <c r="K18" s="84"/>
      <c r="L18" s="85"/>
      <c r="M18" s="86"/>
    </row>
    <row r="19" spans="1:18" s="83" customFormat="1" ht="24.95" customHeight="1" thickBot="1" x14ac:dyDescent="0.3">
      <c r="A19" s="241"/>
      <c r="B19" s="68" t="s">
        <v>83</v>
      </c>
      <c r="C19" s="34" t="s">
        <v>14</v>
      </c>
      <c r="D19" s="74"/>
      <c r="E19" s="330"/>
      <c r="F19" s="243"/>
      <c r="G19" s="243"/>
      <c r="H19" s="334" t="s">
        <v>8</v>
      </c>
      <c r="I19" s="71"/>
      <c r="J19" s="244"/>
      <c r="K19" s="84"/>
      <c r="L19" s="85"/>
      <c r="M19" s="86"/>
    </row>
    <row r="20" spans="1:18" s="83" customFormat="1" ht="24.95" customHeight="1" x14ac:dyDescent="0.25">
      <c r="A20" s="254" t="s">
        <v>68</v>
      </c>
      <c r="B20" s="66" t="s">
        <v>65</v>
      </c>
      <c r="C20" s="20" t="s">
        <v>8</v>
      </c>
      <c r="D20" s="70"/>
      <c r="E20" s="324"/>
      <c r="F20" s="320"/>
      <c r="G20" s="256"/>
      <c r="H20" s="256"/>
      <c r="I20" s="257"/>
      <c r="J20" s="88"/>
      <c r="K20" s="84"/>
      <c r="M20" s="86"/>
      <c r="R20" s="89"/>
    </row>
    <row r="21" spans="1:18" s="83" customFormat="1" ht="24.95" customHeight="1" thickBot="1" x14ac:dyDescent="0.3">
      <c r="A21" s="255"/>
      <c r="B21" s="68" t="s">
        <v>83</v>
      </c>
      <c r="C21" s="75" t="s">
        <v>8</v>
      </c>
      <c r="D21" s="77"/>
      <c r="E21" s="325"/>
      <c r="F21" s="231"/>
      <c r="G21" s="231"/>
      <c r="H21" s="231"/>
      <c r="I21" s="232"/>
      <c r="J21" s="88"/>
      <c r="K21" s="84"/>
      <c r="M21" s="86"/>
      <c r="R21" s="89"/>
    </row>
    <row r="22" spans="1:18" s="83" customFormat="1" ht="24.95" customHeight="1" x14ac:dyDescent="0.25">
      <c r="A22" s="240" t="s">
        <v>48</v>
      </c>
      <c r="B22" s="66" t="s">
        <v>65</v>
      </c>
      <c r="C22" s="20" t="s">
        <v>8</v>
      </c>
      <c r="D22" s="67"/>
      <c r="E22" s="324"/>
      <c r="F22" s="242" t="s">
        <v>67</v>
      </c>
      <c r="G22" s="242"/>
      <c r="H22" s="335" t="s">
        <v>8</v>
      </c>
      <c r="I22" s="73"/>
      <c r="J22" s="244" t="s">
        <v>32</v>
      </c>
      <c r="K22" s="84"/>
      <c r="L22" s="85"/>
      <c r="M22" s="86"/>
    </row>
    <row r="23" spans="1:18" s="83" customFormat="1" ht="24.95" customHeight="1" thickBot="1" x14ac:dyDescent="0.3">
      <c r="A23" s="241"/>
      <c r="B23" s="68" t="s">
        <v>83</v>
      </c>
      <c r="C23" s="60" t="s">
        <v>8</v>
      </c>
      <c r="D23" s="76"/>
      <c r="E23" s="326"/>
      <c r="F23" s="243"/>
      <c r="G23" s="243"/>
      <c r="H23" s="334" t="s">
        <v>8</v>
      </c>
      <c r="I23" s="78"/>
      <c r="J23" s="244"/>
      <c r="K23" s="84"/>
      <c r="L23" s="85"/>
      <c r="M23" s="86"/>
    </row>
    <row r="24" spans="1:18" s="83" customFormat="1" ht="24.95" customHeight="1" x14ac:dyDescent="0.25">
      <c r="A24" s="223" t="s">
        <v>71</v>
      </c>
      <c r="B24" s="79" t="s">
        <v>65</v>
      </c>
      <c r="C24" s="72" t="s">
        <v>15</v>
      </c>
      <c r="D24" s="81">
        <f>D8+D10-D12-D14+D18-D22+D16-D20</f>
        <v>0</v>
      </c>
      <c r="E24" s="331">
        <f>E8+E10-E12-E14+E18-E22+E16-E20</f>
        <v>0</v>
      </c>
      <c r="F24" s="264"/>
      <c r="G24" s="264"/>
      <c r="H24" s="264"/>
      <c r="I24" s="265"/>
      <c r="J24" s="25"/>
      <c r="K24" s="84"/>
      <c r="L24" s="85"/>
      <c r="M24" s="86"/>
    </row>
    <row r="25" spans="1:18" s="83" customFormat="1" ht="24.95" customHeight="1" thickBot="1" x14ac:dyDescent="0.3">
      <c r="A25" s="223"/>
      <c r="B25" s="68" t="s">
        <v>83</v>
      </c>
      <c r="C25" s="34" t="s">
        <v>15</v>
      </c>
      <c r="D25" s="122">
        <f>D9+D11-D13-D15+D19-D23+D17-D21</f>
        <v>0</v>
      </c>
      <c r="E25" s="332">
        <f>E9+E11-E13-E15+E19-E23+E17-E21</f>
        <v>0</v>
      </c>
      <c r="F25" s="266"/>
      <c r="G25" s="266"/>
      <c r="H25" s="266"/>
      <c r="I25" s="267"/>
      <c r="J25" s="25"/>
      <c r="K25" s="84"/>
      <c r="L25" s="85"/>
      <c r="M25" s="86"/>
    </row>
    <row r="26" spans="1:18" s="83" customFormat="1" ht="24.95" customHeight="1" thickBot="1" x14ac:dyDescent="0.3">
      <c r="A26" s="224"/>
      <c r="B26" s="125" t="s">
        <v>16</v>
      </c>
      <c r="C26" s="19" t="s">
        <v>15</v>
      </c>
      <c r="D26" s="123">
        <f>SUM(D24:D25)</f>
        <v>0</v>
      </c>
      <c r="E26" s="124">
        <f>SUM(E24:E25)</f>
        <v>0</v>
      </c>
      <c r="F26" s="321" t="s">
        <v>72</v>
      </c>
      <c r="G26" s="268"/>
      <c r="H26" s="280">
        <f>SUM(D8+D10-D12-D14-D15+D18-D22+E8+E10-E12-E14-E15+E18-E22+D9+D11-D13+D19-D23+E9+E11-E13+E19-E23)</f>
        <v>0</v>
      </c>
      <c r="I26" s="281"/>
      <c r="J26" s="2"/>
      <c r="K26" s="84"/>
      <c r="L26" s="85"/>
      <c r="M26" s="86"/>
    </row>
    <row r="27" spans="1:18" s="83" customFormat="1" ht="7.5" customHeight="1" x14ac:dyDescent="0.25">
      <c r="A27" s="1"/>
      <c r="B27" s="1"/>
      <c r="C27" s="90"/>
      <c r="K27" s="84"/>
      <c r="M27" s="86"/>
    </row>
    <row r="28" spans="1:18" s="91" customFormat="1" ht="19.5" customHeight="1" x14ac:dyDescent="0.25">
      <c r="A28" s="248" t="s">
        <v>5</v>
      </c>
      <c r="B28" s="248"/>
      <c r="C28" s="248"/>
      <c r="D28" s="248"/>
      <c r="E28" s="248"/>
      <c r="F28" s="248"/>
      <c r="G28" s="248"/>
      <c r="H28" s="9"/>
      <c r="J28" s="2"/>
      <c r="K28" s="92"/>
      <c r="M28" s="86"/>
    </row>
    <row r="29" spans="1:18" s="91" customFormat="1" ht="19.5" customHeight="1" x14ac:dyDescent="0.25">
      <c r="A29" s="247" t="s">
        <v>49</v>
      </c>
      <c r="B29" s="247"/>
      <c r="C29" s="247"/>
      <c r="D29" s="247"/>
      <c r="E29" s="247"/>
      <c r="F29" s="247"/>
      <c r="G29" s="247"/>
      <c r="H29" s="247"/>
      <c r="I29" s="247"/>
      <c r="J29" s="247"/>
      <c r="K29" s="92"/>
      <c r="M29" s="86"/>
    </row>
    <row r="30" spans="1:18" s="91" customFormat="1" ht="12.75" customHeight="1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92"/>
      <c r="M30" s="86"/>
    </row>
    <row r="31" spans="1:18" ht="26.25" customHeight="1" thickBot="1" x14ac:dyDescent="0.3">
      <c r="A31" s="269" t="s">
        <v>91</v>
      </c>
      <c r="B31" s="269"/>
      <c r="C31" s="93"/>
      <c r="D31" s="94"/>
      <c r="E31" s="94"/>
      <c r="F31" s="94"/>
      <c r="G31" s="95"/>
      <c r="H31" s="95"/>
      <c r="M31" s="86"/>
    </row>
    <row r="32" spans="1:18" ht="24.95" customHeight="1" x14ac:dyDescent="0.25">
      <c r="A32" s="120" t="s">
        <v>88</v>
      </c>
      <c r="B32" s="111">
        <f>D10+E10-I12-I14+D18+E18-I18-I22</f>
        <v>0</v>
      </c>
      <c r="C32" s="114" t="s">
        <v>6</v>
      </c>
      <c r="D32" s="288">
        <v>65</v>
      </c>
      <c r="E32" s="288"/>
      <c r="F32" s="115" t="s">
        <v>4</v>
      </c>
      <c r="G32" s="108">
        <f>B32*D32</f>
        <v>0</v>
      </c>
      <c r="H32" s="96"/>
      <c r="I32" s="97"/>
      <c r="M32" s="86"/>
    </row>
    <row r="33" spans="1:13" ht="24.95" customHeight="1" thickBot="1" x14ac:dyDescent="0.3">
      <c r="A33" s="68" t="s">
        <v>89</v>
      </c>
      <c r="B33" s="107">
        <f>D11+E11-I13-I15+D19+E19-I19-I23</f>
        <v>0</v>
      </c>
      <c r="C33" s="116" t="s">
        <v>6</v>
      </c>
      <c r="D33" s="270">
        <v>130</v>
      </c>
      <c r="E33" s="270"/>
      <c r="F33" s="117" t="s">
        <v>15</v>
      </c>
      <c r="G33" s="109">
        <f>B33*D33</f>
        <v>0</v>
      </c>
      <c r="H33" s="96"/>
      <c r="I33" s="97"/>
      <c r="M33" s="86"/>
    </row>
    <row r="34" spans="1:13" ht="33" customHeight="1" thickBot="1" x14ac:dyDescent="0.3">
      <c r="A34" s="112" t="s">
        <v>81</v>
      </c>
      <c r="B34" s="113"/>
      <c r="C34" s="118" t="s">
        <v>6</v>
      </c>
      <c r="D34" s="262">
        <v>130</v>
      </c>
      <c r="E34" s="263"/>
      <c r="F34" s="119" t="s">
        <v>15</v>
      </c>
      <c r="G34" s="110">
        <f>B34*D34</f>
        <v>0</v>
      </c>
      <c r="H34" s="96"/>
      <c r="I34" s="97"/>
      <c r="M34" s="86"/>
    </row>
    <row r="35" spans="1:13" s="84" customFormat="1" ht="24.95" customHeight="1" thickBot="1" x14ac:dyDescent="0.3">
      <c r="A35" s="245" t="s">
        <v>90</v>
      </c>
      <c r="B35" s="246"/>
      <c r="C35" s="246"/>
      <c r="D35" s="246"/>
      <c r="E35" s="246"/>
      <c r="F35" s="18"/>
      <c r="G35" s="121">
        <f>SUM(G32:G34)</f>
        <v>0</v>
      </c>
      <c r="H35" s="21"/>
      <c r="I35" s="21"/>
      <c r="J35" s="98"/>
      <c r="K35" s="99"/>
      <c r="M35" s="86"/>
    </row>
    <row r="36" spans="1:13" s="84" customFormat="1" ht="6.75" customHeight="1" x14ac:dyDescent="0.25">
      <c r="A36" s="22"/>
      <c r="B36" s="22"/>
      <c r="C36" s="22"/>
      <c r="D36" s="22"/>
      <c r="E36" s="22"/>
      <c r="F36" s="23"/>
      <c r="G36" s="24"/>
      <c r="H36" s="21"/>
      <c r="I36" s="21"/>
      <c r="J36" s="98"/>
      <c r="K36" s="99"/>
      <c r="M36" s="86"/>
    </row>
    <row r="37" spans="1:13" s="98" customFormat="1" ht="20.25" customHeight="1" x14ac:dyDescent="0.25">
      <c r="A37" s="279" t="s">
        <v>17</v>
      </c>
      <c r="B37" s="279"/>
      <c r="C37" s="279"/>
      <c r="D37" s="279"/>
      <c r="E37" s="279"/>
      <c r="F37" s="279"/>
      <c r="G37" s="279"/>
      <c r="H37" s="279"/>
      <c r="I37" s="279"/>
    </row>
    <row r="38" spans="1:13" ht="11.25" customHeight="1" thickBot="1" x14ac:dyDescent="0.3">
      <c r="A38" s="27"/>
      <c r="B38" s="27"/>
      <c r="D38" s="32"/>
      <c r="E38" s="32"/>
      <c r="F38" s="32"/>
    </row>
    <row r="39" spans="1:13" ht="11.25" customHeight="1" thickTop="1" x14ac:dyDescent="0.25"/>
    <row r="40" spans="1:13" ht="26.25" customHeight="1" thickBot="1" x14ac:dyDescent="0.3">
      <c r="A40" s="278" t="s">
        <v>33</v>
      </c>
      <c r="B40" s="278"/>
      <c r="C40" s="278"/>
      <c r="D40" s="278"/>
      <c r="E40" s="31"/>
    </row>
    <row r="41" spans="1:13" ht="24" customHeight="1" thickBot="1" x14ac:dyDescent="0.3">
      <c r="A41" s="28" t="s">
        <v>50</v>
      </c>
      <c r="B41" s="28"/>
      <c r="C41" s="16"/>
      <c r="D41" s="133" t="s">
        <v>65</v>
      </c>
      <c r="E41" s="133" t="s">
        <v>83</v>
      </c>
      <c r="F41" s="132" t="s">
        <v>7</v>
      </c>
    </row>
    <row r="42" spans="1:13" ht="48" customHeight="1" x14ac:dyDescent="0.25">
      <c r="A42" s="271" t="s">
        <v>51</v>
      </c>
      <c r="B42" s="272"/>
      <c r="C42" s="127" t="s">
        <v>14</v>
      </c>
      <c r="D42" s="131"/>
      <c r="E42" s="131"/>
      <c r="F42" s="134">
        <f>SUM(D42:E42)</f>
        <v>0</v>
      </c>
      <c r="G42" s="130" t="s">
        <v>29</v>
      </c>
      <c r="H42" s="130"/>
    </row>
    <row r="43" spans="1:13" ht="49.5" customHeight="1" thickBot="1" x14ac:dyDescent="0.3">
      <c r="A43" s="273" t="s">
        <v>52</v>
      </c>
      <c r="B43" s="274"/>
      <c r="C43" s="126" t="s">
        <v>14</v>
      </c>
      <c r="D43" s="129"/>
      <c r="E43" s="129"/>
      <c r="F43" s="135">
        <f>SUM(D43:E43)</f>
        <v>0</v>
      </c>
      <c r="G43" s="130" t="s">
        <v>30</v>
      </c>
      <c r="H43" s="130"/>
      <c r="I43" s="130"/>
      <c r="J43" s="130"/>
    </row>
    <row r="44" spans="1:13" ht="24.75" customHeight="1" thickBot="1" x14ac:dyDescent="0.3">
      <c r="A44" s="275" t="s">
        <v>84</v>
      </c>
      <c r="B44" s="276"/>
      <c r="C44" s="277"/>
      <c r="D44" s="136">
        <f>SUM(D42:D43)</f>
        <v>0</v>
      </c>
      <c r="E44" s="137">
        <f>SUM(E42:E43)</f>
        <v>0</v>
      </c>
      <c r="F44" s="128"/>
      <c r="G44" s="128"/>
      <c r="H44" s="128"/>
      <c r="I44" s="128"/>
      <c r="J44" s="128"/>
    </row>
    <row r="45" spans="1:13" ht="24.95" customHeight="1" thickBot="1" x14ac:dyDescent="0.3">
      <c r="C45" s="29"/>
      <c r="D45" s="284">
        <f>SUM(D42:E43)</f>
        <v>0</v>
      </c>
      <c r="E45" s="285"/>
      <c r="F45" s="282" t="s">
        <v>53</v>
      </c>
      <c r="G45" s="283"/>
      <c r="H45" s="283"/>
      <c r="I45" s="283"/>
      <c r="J45" s="283"/>
    </row>
    <row r="46" spans="1:13" ht="24.95" customHeight="1" thickBot="1" x14ac:dyDescent="0.3">
      <c r="A46" s="17"/>
      <c r="B46" s="17"/>
      <c r="C46" s="30"/>
      <c r="D46" s="286">
        <f>D44*D32+E44*D33</f>
        <v>0</v>
      </c>
      <c r="E46" s="287"/>
      <c r="F46" s="104" t="s">
        <v>54</v>
      </c>
      <c r="G46" s="105"/>
      <c r="H46" s="106"/>
      <c r="I46" s="106"/>
      <c r="J46" s="106"/>
    </row>
    <row r="47" spans="1:13" ht="11.25" customHeight="1" x14ac:dyDescent="0.25"/>
    <row r="48" spans="1:13" ht="21.75" customHeight="1" x14ac:dyDescent="0.25">
      <c r="A48" s="12" t="s">
        <v>19</v>
      </c>
      <c r="B48" s="12"/>
      <c r="C48" s="13"/>
      <c r="D48" s="14"/>
      <c r="E48" s="14"/>
      <c r="F48" s="14"/>
      <c r="G48" s="15" t="s">
        <v>20</v>
      </c>
    </row>
    <row r="49" spans="7:9" ht="36.75" customHeight="1" x14ac:dyDescent="0.25">
      <c r="G49" s="261"/>
      <c r="H49" s="261"/>
      <c r="I49" s="261"/>
    </row>
    <row r="54" spans="7:9" ht="30" customHeight="1" x14ac:dyDescent="0.25">
      <c r="H54" s="15"/>
    </row>
  </sheetData>
  <mergeCells count="54">
    <mergeCell ref="G49:I49"/>
    <mergeCell ref="D34:E34"/>
    <mergeCell ref="F24:I25"/>
    <mergeCell ref="F26:G26"/>
    <mergeCell ref="A31:B31"/>
    <mergeCell ref="D33:E33"/>
    <mergeCell ref="A42:B42"/>
    <mergeCell ref="A43:B43"/>
    <mergeCell ref="A44:C44"/>
    <mergeCell ref="A40:D40"/>
    <mergeCell ref="A37:I37"/>
    <mergeCell ref="H26:I26"/>
    <mergeCell ref="F45:J45"/>
    <mergeCell ref="D45:E45"/>
    <mergeCell ref="D46:E46"/>
    <mergeCell ref="D32:E32"/>
    <mergeCell ref="I6:I7"/>
    <mergeCell ref="J12:J13"/>
    <mergeCell ref="J14:J15"/>
    <mergeCell ref="J18:J19"/>
    <mergeCell ref="F12:G13"/>
    <mergeCell ref="F14:G15"/>
    <mergeCell ref="A35:E35"/>
    <mergeCell ref="A29:J29"/>
    <mergeCell ref="A28:G28"/>
    <mergeCell ref="H8:I8"/>
    <mergeCell ref="H9:I9"/>
    <mergeCell ref="F8:G9"/>
    <mergeCell ref="A12:A13"/>
    <mergeCell ref="A14:A15"/>
    <mergeCell ref="A16:A17"/>
    <mergeCell ref="F17:I17"/>
    <mergeCell ref="A20:A21"/>
    <mergeCell ref="F21:I21"/>
    <mergeCell ref="A18:A19"/>
    <mergeCell ref="F18:G19"/>
    <mergeCell ref="F16:I16"/>
    <mergeCell ref="F20:I20"/>
    <mergeCell ref="A1:J1"/>
    <mergeCell ref="A24:A26"/>
    <mergeCell ref="F10:I10"/>
    <mergeCell ref="A10:A11"/>
    <mergeCell ref="A8:A9"/>
    <mergeCell ref="F11:I11"/>
    <mergeCell ref="A2:J2"/>
    <mergeCell ref="A3:J3"/>
    <mergeCell ref="A4:J4"/>
    <mergeCell ref="D6:E6"/>
    <mergeCell ref="C6:C7"/>
    <mergeCell ref="F6:G7"/>
    <mergeCell ref="H6:H7"/>
    <mergeCell ref="A22:A23"/>
    <mergeCell ref="F22:G23"/>
    <mergeCell ref="J22:J23"/>
  </mergeCells>
  <printOptions horizontalCentered="1"/>
  <pageMargins left="0" right="0" top="0.15748031496062992" bottom="0.15748031496062992" header="0.15748031496062992" footer="0.15748031496062992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6"/>
  <sheetViews>
    <sheetView zoomScaleNormal="100" workbookViewId="0">
      <selection activeCell="B17" sqref="B17"/>
    </sheetView>
  </sheetViews>
  <sheetFormatPr defaultColWidth="9.140625" defaultRowHeight="15" x14ac:dyDescent="0.25"/>
  <cols>
    <col min="1" max="1" width="34.85546875" style="3" customWidth="1"/>
    <col min="2" max="2" width="12.28515625" style="4" customWidth="1"/>
    <col min="3" max="3" width="6.7109375" style="3" customWidth="1"/>
    <col min="4" max="4" width="6.7109375" style="4" customWidth="1"/>
    <col min="5" max="5" width="7" style="3" customWidth="1"/>
    <col min="6" max="6" width="5.28515625" style="3" customWidth="1"/>
    <col min="7" max="7" width="5" style="3" customWidth="1"/>
    <col min="8" max="8" width="6.5703125" style="3" customWidth="1"/>
    <col min="9" max="9" width="3.28515625" style="3" customWidth="1"/>
    <col min="10" max="10" width="10.7109375" style="3" customWidth="1"/>
    <col min="11" max="16384" width="9.140625" style="3"/>
  </cols>
  <sheetData>
    <row r="3" spans="1:10" x14ac:dyDescent="0.25">
      <c r="A3" s="36" t="s">
        <v>37</v>
      </c>
      <c r="B3" s="37"/>
      <c r="C3" s="27"/>
      <c r="D3" s="37"/>
      <c r="E3" s="27"/>
      <c r="F3" s="27"/>
      <c r="G3" s="27"/>
      <c r="H3" s="27"/>
      <c r="I3" s="27"/>
      <c r="J3" s="27"/>
    </row>
    <row r="4" spans="1:10" x14ac:dyDescent="0.25">
      <c r="A4" s="27"/>
      <c r="B4" s="37"/>
      <c r="C4" s="27"/>
      <c r="D4" s="37"/>
      <c r="E4" s="27"/>
      <c r="F4" s="27"/>
      <c r="G4" s="27"/>
      <c r="H4" s="27"/>
      <c r="I4" s="27"/>
      <c r="J4" s="27"/>
    </row>
    <row r="5" spans="1:10" x14ac:dyDescent="0.25">
      <c r="A5" s="38" t="s">
        <v>21</v>
      </c>
      <c r="B5" s="39" t="s">
        <v>24</v>
      </c>
      <c r="C5" s="289">
        <v>100</v>
      </c>
      <c r="D5" s="289"/>
      <c r="E5" s="27"/>
      <c r="F5" s="27"/>
      <c r="G5" s="27"/>
      <c r="H5" s="27"/>
      <c r="I5" s="27"/>
      <c r="J5" s="27"/>
    </row>
    <row r="6" spans="1:10" x14ac:dyDescent="0.25">
      <c r="A6" s="27"/>
      <c r="B6" s="37"/>
      <c r="C6" s="27"/>
      <c r="D6" s="37"/>
      <c r="E6" s="27"/>
      <c r="F6" s="27"/>
      <c r="G6" s="27"/>
      <c r="H6" s="27"/>
      <c r="I6" s="27"/>
      <c r="J6" s="27"/>
    </row>
    <row r="7" spans="1:10" ht="64.5" customHeight="1" x14ac:dyDescent="0.25">
      <c r="A7" s="40" t="s">
        <v>55</v>
      </c>
      <c r="B7" s="42"/>
      <c r="C7" s="291" t="s">
        <v>56</v>
      </c>
      <c r="D7" s="292"/>
      <c r="E7" s="56">
        <f>'Conguaglio 2015'!I15+'Conguaglio 2015'!I14</f>
        <v>0</v>
      </c>
      <c r="F7" s="38" t="s">
        <v>31</v>
      </c>
      <c r="G7" s="27"/>
      <c r="H7" s="27"/>
      <c r="I7" s="27"/>
      <c r="J7" s="27"/>
    </row>
    <row r="8" spans="1:10" ht="62.25" customHeight="1" thickBot="1" x14ac:dyDescent="0.3">
      <c r="A8" s="40" t="s">
        <v>58</v>
      </c>
      <c r="B8" s="41"/>
      <c r="C8" s="291" t="s">
        <v>57</v>
      </c>
      <c r="D8" s="292"/>
      <c r="E8" s="55">
        <f>'Conguaglio 2015'!D42+'Conguaglio 2015'!E42</f>
        <v>0</v>
      </c>
      <c r="F8" s="38" t="s">
        <v>29</v>
      </c>
      <c r="G8" s="27"/>
      <c r="H8" s="27"/>
      <c r="I8" s="27"/>
      <c r="J8" s="27"/>
    </row>
    <row r="9" spans="1:10" ht="15.75" thickBot="1" x14ac:dyDescent="0.3">
      <c r="A9" s="43" t="s">
        <v>25</v>
      </c>
      <c r="B9" s="51">
        <f>B8-E8+B7-E7</f>
        <v>0</v>
      </c>
      <c r="C9" s="27"/>
      <c r="D9" s="37"/>
      <c r="E9" s="27"/>
      <c r="F9" s="27"/>
      <c r="G9" s="27"/>
      <c r="H9" s="27"/>
      <c r="I9" s="27"/>
      <c r="J9" s="27"/>
    </row>
    <row r="10" spans="1:10" ht="15.75" thickBot="1" x14ac:dyDescent="0.3">
      <c r="A10" s="43" t="s">
        <v>35</v>
      </c>
      <c r="B10" s="52">
        <f>B9*C5</f>
        <v>0</v>
      </c>
      <c r="C10" s="27"/>
      <c r="D10" s="37"/>
      <c r="E10" s="27"/>
      <c r="F10" s="27"/>
      <c r="G10" s="27"/>
      <c r="H10" s="27"/>
      <c r="I10" s="27"/>
      <c r="J10" s="27"/>
    </row>
    <row r="11" spans="1:10" ht="15.75" thickTop="1" x14ac:dyDescent="0.25">
      <c r="A11" s="43"/>
      <c r="B11" s="44"/>
      <c r="C11" s="45" t="s">
        <v>59</v>
      </c>
      <c r="D11" s="16"/>
      <c r="E11" s="45"/>
      <c r="F11" s="45"/>
      <c r="G11" s="53">
        <f>E7</f>
        <v>0</v>
      </c>
      <c r="H11" s="45" t="s">
        <v>40</v>
      </c>
      <c r="I11" s="45"/>
      <c r="J11" s="54">
        <f>G11*C5</f>
        <v>0</v>
      </c>
    </row>
    <row r="12" spans="1:10" x14ac:dyDescent="0.25">
      <c r="A12" s="43"/>
      <c r="B12" s="44"/>
      <c r="C12" s="45" t="s">
        <v>60</v>
      </c>
      <c r="D12" s="16"/>
      <c r="E12" s="45"/>
      <c r="F12" s="27"/>
      <c r="G12" s="53">
        <f>E8</f>
        <v>0</v>
      </c>
      <c r="H12" s="45" t="s">
        <v>40</v>
      </c>
      <c r="I12" s="45"/>
      <c r="J12" s="54">
        <f>G12*C5</f>
        <v>0</v>
      </c>
    </row>
    <row r="13" spans="1:10" x14ac:dyDescent="0.25">
      <c r="A13" s="27"/>
      <c r="B13" s="37"/>
      <c r="C13" s="27"/>
      <c r="D13" s="37"/>
      <c r="E13" s="27"/>
      <c r="F13" s="27"/>
      <c r="G13" s="27"/>
      <c r="H13" s="27"/>
      <c r="I13" s="27"/>
      <c r="J13" s="27"/>
    </row>
    <row r="14" spans="1:10" x14ac:dyDescent="0.25">
      <c r="A14" s="27"/>
      <c r="B14" s="37"/>
      <c r="C14" s="27"/>
      <c r="D14" s="37"/>
      <c r="E14" s="27"/>
      <c r="F14" s="27"/>
      <c r="G14" s="27"/>
      <c r="H14" s="27"/>
      <c r="I14" s="27"/>
      <c r="J14" s="27"/>
    </row>
    <row r="15" spans="1:10" x14ac:dyDescent="0.25">
      <c r="A15" s="38" t="s">
        <v>22</v>
      </c>
      <c r="B15" s="39" t="s">
        <v>24</v>
      </c>
      <c r="C15" s="289">
        <v>150</v>
      </c>
      <c r="D15" s="289"/>
      <c r="E15" s="27"/>
      <c r="F15" s="27"/>
      <c r="G15" s="27"/>
      <c r="H15" s="27"/>
      <c r="I15" s="27"/>
      <c r="J15" s="27"/>
    </row>
    <row r="16" spans="1:10" x14ac:dyDescent="0.25">
      <c r="A16" s="27"/>
      <c r="B16" s="37"/>
      <c r="C16" s="27"/>
      <c r="D16" s="37"/>
      <c r="E16" s="27"/>
      <c r="F16" s="27"/>
      <c r="G16" s="27"/>
      <c r="H16" s="27"/>
      <c r="I16" s="27"/>
      <c r="J16" s="27"/>
    </row>
    <row r="17" spans="1:10" ht="59.25" customHeight="1" thickBot="1" x14ac:dyDescent="0.3">
      <c r="A17" s="40" t="s">
        <v>34</v>
      </c>
      <c r="B17" s="41" t="s">
        <v>87</v>
      </c>
      <c r="C17" s="291" t="s">
        <v>23</v>
      </c>
      <c r="D17" s="292"/>
      <c r="E17" s="55">
        <f>B7</f>
        <v>0</v>
      </c>
      <c r="F17" s="291" t="s">
        <v>61</v>
      </c>
      <c r="G17" s="292"/>
      <c r="H17" s="55">
        <f>'Conguaglio 2015'!I15+'Conguaglio 2015'!I14</f>
        <v>0</v>
      </c>
      <c r="I17" s="38" t="s">
        <v>31</v>
      </c>
      <c r="J17" s="27"/>
    </row>
    <row r="18" spans="1:10" ht="15.75" thickBot="1" x14ac:dyDescent="0.3">
      <c r="A18" s="43" t="s">
        <v>25</v>
      </c>
      <c r="B18" s="51">
        <f>E17-H17</f>
        <v>0</v>
      </c>
      <c r="C18" s="27"/>
      <c r="D18" s="37"/>
      <c r="E18" s="27"/>
      <c r="F18" s="27"/>
      <c r="G18" s="27"/>
      <c r="H18" s="27"/>
      <c r="I18" s="27"/>
      <c r="J18" s="27"/>
    </row>
    <row r="19" spans="1:10" ht="15.75" thickBot="1" x14ac:dyDescent="0.3">
      <c r="A19" s="43" t="s">
        <v>35</v>
      </c>
      <c r="B19" s="52">
        <f>B18*C15</f>
        <v>0</v>
      </c>
      <c r="C19" s="27"/>
      <c r="D19" s="37"/>
      <c r="E19" s="27"/>
      <c r="F19" s="27"/>
      <c r="G19" s="27"/>
      <c r="H19" s="27"/>
      <c r="I19" s="27"/>
      <c r="J19" s="27"/>
    </row>
    <row r="20" spans="1:10" ht="15.75" thickTop="1" x14ac:dyDescent="0.25">
      <c r="A20" s="27"/>
      <c r="B20" s="37"/>
      <c r="C20" s="45" t="s">
        <v>43</v>
      </c>
      <c r="D20" s="16"/>
      <c r="E20" s="45"/>
      <c r="F20" s="45"/>
      <c r="G20" s="53">
        <f>H17</f>
        <v>0</v>
      </c>
      <c r="H20" s="45" t="s">
        <v>41</v>
      </c>
      <c r="I20" s="45" t="s">
        <v>42</v>
      </c>
      <c r="J20" s="54">
        <f>G20*C15</f>
        <v>0</v>
      </c>
    </row>
    <row r="21" spans="1:10" x14ac:dyDescent="0.25">
      <c r="A21" s="27"/>
      <c r="B21" s="37"/>
      <c r="C21" s="45" t="s">
        <v>44</v>
      </c>
      <c r="D21" s="16"/>
      <c r="E21" s="45"/>
      <c r="F21" s="45"/>
      <c r="G21" s="53">
        <v>0</v>
      </c>
      <c r="H21" s="45"/>
      <c r="I21" s="45"/>
      <c r="J21" s="45"/>
    </row>
    <row r="22" spans="1:10" x14ac:dyDescent="0.25">
      <c r="A22" s="27"/>
      <c r="B22" s="37"/>
      <c r="C22" s="27"/>
      <c r="D22" s="37"/>
      <c r="E22" s="27"/>
      <c r="F22" s="27"/>
      <c r="G22" s="27"/>
      <c r="H22" s="27"/>
      <c r="I22" s="27"/>
      <c r="J22" s="27"/>
    </row>
    <row r="23" spans="1:10" x14ac:dyDescent="0.25">
      <c r="A23" s="46" t="s">
        <v>62</v>
      </c>
      <c r="B23" s="37"/>
      <c r="C23" s="27"/>
      <c r="D23" s="37"/>
      <c r="E23" s="27"/>
      <c r="F23" s="27"/>
      <c r="G23" s="27"/>
      <c r="H23" s="27"/>
      <c r="I23" s="27"/>
      <c r="J23" s="27"/>
    </row>
    <row r="24" spans="1:10" x14ac:dyDescent="0.25">
      <c r="A24" s="38"/>
      <c r="B24" s="37"/>
      <c r="C24" s="27"/>
      <c r="D24" s="37"/>
      <c r="E24" s="27"/>
      <c r="F24" s="27"/>
      <c r="G24" s="27"/>
      <c r="H24" s="27"/>
      <c r="I24" s="27"/>
      <c r="J24" s="27"/>
    </row>
    <row r="25" spans="1:10" x14ac:dyDescent="0.25">
      <c r="A25" s="27" t="s">
        <v>63</v>
      </c>
      <c r="B25" s="57">
        <f>B19</f>
        <v>0</v>
      </c>
      <c r="C25" s="27"/>
      <c r="D25" s="37"/>
      <c r="E25" s="27"/>
      <c r="F25" s="27"/>
      <c r="G25" s="27"/>
      <c r="H25" s="27"/>
      <c r="I25" s="27"/>
      <c r="J25" s="27"/>
    </row>
    <row r="26" spans="1:10" x14ac:dyDescent="0.25">
      <c r="A26" s="27" t="s">
        <v>64</v>
      </c>
      <c r="B26" s="58">
        <f>B10</f>
        <v>0</v>
      </c>
      <c r="C26" s="27"/>
      <c r="D26" s="37"/>
      <c r="E26" s="27"/>
      <c r="F26" s="27"/>
      <c r="G26" s="27"/>
      <c r="H26" s="27"/>
      <c r="I26" s="27"/>
      <c r="J26" s="27"/>
    </row>
    <row r="27" spans="1:10" ht="15.75" thickBot="1" x14ac:dyDescent="0.3">
      <c r="A27" s="43" t="s">
        <v>7</v>
      </c>
      <c r="B27" s="47">
        <f>SUM(B25:B26)</f>
        <v>0</v>
      </c>
      <c r="C27" s="27"/>
      <c r="D27" s="37"/>
      <c r="E27" s="27"/>
      <c r="F27" s="27"/>
      <c r="G27" s="27"/>
      <c r="H27" s="27"/>
      <c r="I27" s="27"/>
      <c r="J27" s="27"/>
    </row>
    <row r="28" spans="1:10" ht="15.75" thickTop="1" x14ac:dyDescent="0.25">
      <c r="A28" s="27"/>
      <c r="B28" s="37"/>
      <c r="C28" s="27"/>
      <c r="D28" s="37"/>
      <c r="E28" s="27"/>
      <c r="F28" s="27"/>
      <c r="G28" s="27"/>
      <c r="H28" s="27"/>
      <c r="I28" s="27"/>
      <c r="J28" s="27"/>
    </row>
    <row r="29" spans="1:10" x14ac:dyDescent="0.25">
      <c r="A29" s="38"/>
      <c r="B29" s="48"/>
      <c r="C29" s="27"/>
      <c r="D29" s="37"/>
      <c r="E29" s="27"/>
      <c r="F29" s="27"/>
      <c r="G29" s="27"/>
      <c r="H29" s="27"/>
      <c r="I29" s="27"/>
      <c r="J29" s="27"/>
    </row>
    <row r="30" spans="1:10" x14ac:dyDescent="0.25">
      <c r="A30" s="27"/>
      <c r="B30" s="37"/>
      <c r="C30" s="27"/>
      <c r="D30" s="37"/>
      <c r="E30" s="27"/>
      <c r="F30" s="27"/>
      <c r="G30" s="27"/>
      <c r="H30" s="27"/>
      <c r="I30" s="27"/>
      <c r="J30" s="27"/>
    </row>
    <row r="31" spans="1:10" x14ac:dyDescent="0.25">
      <c r="A31" s="290" t="s">
        <v>17</v>
      </c>
      <c r="B31" s="290"/>
      <c r="C31" s="290"/>
      <c r="D31" s="290"/>
      <c r="E31" s="290"/>
      <c r="F31" s="290"/>
      <c r="G31" s="290"/>
      <c r="H31" s="290"/>
      <c r="I31" s="27"/>
      <c r="J31" s="27"/>
    </row>
    <row r="32" spans="1:10" x14ac:dyDescent="0.25">
      <c r="A32" s="27"/>
      <c r="B32" s="37"/>
      <c r="C32" s="27"/>
      <c r="D32" s="37"/>
      <c r="E32" s="27"/>
      <c r="F32" s="27"/>
      <c r="G32" s="27"/>
      <c r="H32" s="27"/>
      <c r="I32" s="27"/>
      <c r="J32" s="27"/>
    </row>
    <row r="33" spans="1:10" x14ac:dyDescent="0.25">
      <c r="A33" s="49"/>
      <c r="B33" s="50"/>
      <c r="C33" s="49"/>
      <c r="D33" s="50"/>
      <c r="E33" s="49"/>
      <c r="F33" s="49"/>
      <c r="G33" s="49"/>
      <c r="H33" s="49"/>
      <c r="I33" s="49"/>
      <c r="J33" s="49"/>
    </row>
    <row r="34" spans="1:10" x14ac:dyDescent="0.25">
      <c r="A34" s="49"/>
      <c r="B34" s="50"/>
      <c r="C34" s="49"/>
      <c r="D34" s="50"/>
      <c r="E34" s="49"/>
      <c r="F34" s="49"/>
      <c r="G34" s="49"/>
      <c r="H34" s="49"/>
      <c r="I34" s="49"/>
      <c r="J34" s="49"/>
    </row>
    <row r="35" spans="1:10" x14ac:dyDescent="0.25">
      <c r="A35" s="49"/>
      <c r="B35" s="50"/>
      <c r="C35" s="49"/>
      <c r="D35" s="50"/>
      <c r="E35" s="49"/>
      <c r="F35" s="49"/>
      <c r="G35" s="49"/>
      <c r="H35" s="49"/>
      <c r="I35" s="49"/>
      <c r="J35" s="49"/>
    </row>
    <row r="36" spans="1:10" x14ac:dyDescent="0.25">
      <c r="A36" s="49"/>
      <c r="B36" s="50"/>
      <c r="C36" s="49"/>
      <c r="D36" s="50"/>
      <c r="E36" s="49"/>
      <c r="F36" s="49"/>
      <c r="G36" s="49"/>
      <c r="H36" s="49"/>
      <c r="I36" s="49"/>
      <c r="J36" s="49"/>
    </row>
  </sheetData>
  <mergeCells count="7">
    <mergeCell ref="C5:D5"/>
    <mergeCell ref="C15:D15"/>
    <mergeCell ref="A31:H31"/>
    <mergeCell ref="C8:D8"/>
    <mergeCell ref="C7:D7"/>
    <mergeCell ref="C17:D17"/>
    <mergeCell ref="F17:G17"/>
  </mergeCells>
  <pageMargins left="0.27559055118110237" right="0.19" top="0.74803149606299213" bottom="0.74803149606299213" header="0.31496062992125984" footer="0.31496062992125984"/>
  <pageSetup paperSize="9" orientation="portrait" r:id="rId1"/>
  <headerFooter>
    <oddHeader xml:space="preserve">&amp;C&amp;"-,Grassetto"&amp;12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activeCell="E2" sqref="E2"/>
    </sheetView>
  </sheetViews>
  <sheetFormatPr defaultRowHeight="15" x14ac:dyDescent="0.25"/>
  <cols>
    <col min="1" max="1" width="8" style="3" customWidth="1"/>
    <col min="2" max="2" width="27.5703125" style="3" customWidth="1"/>
    <col min="3" max="3" width="9.5703125" style="3" customWidth="1"/>
    <col min="4" max="4" width="25.5703125" style="3" customWidth="1"/>
    <col min="5" max="6" width="10.5703125" style="4" customWidth="1"/>
    <col min="7" max="7" width="18.140625" style="3" customWidth="1"/>
    <col min="8" max="8" width="19" style="4" customWidth="1"/>
    <col min="9" max="9" width="18.7109375" style="4" customWidth="1"/>
    <col min="10" max="10" width="18.7109375" style="3" customWidth="1"/>
    <col min="11" max="11" width="23.5703125" style="3" customWidth="1"/>
    <col min="12" max="16384" width="9.140625" style="3"/>
  </cols>
  <sheetData>
    <row r="1" spans="1:8" ht="69.75" customHeight="1" x14ac:dyDescent="0.25">
      <c r="A1" s="301" t="s">
        <v>11</v>
      </c>
      <c r="B1" s="303" t="s">
        <v>9</v>
      </c>
      <c r="C1" s="305" t="s">
        <v>36</v>
      </c>
      <c r="D1" s="297" t="s">
        <v>73</v>
      </c>
      <c r="E1" s="295" t="s">
        <v>74</v>
      </c>
      <c r="F1" s="296"/>
      <c r="G1" s="299" t="s">
        <v>39</v>
      </c>
      <c r="H1" s="299" t="s">
        <v>75</v>
      </c>
    </row>
    <row r="2" spans="1:8" ht="19.5" customHeight="1" thickBot="1" x14ac:dyDescent="0.3">
      <c r="A2" s="302"/>
      <c r="B2" s="304"/>
      <c r="C2" s="306"/>
      <c r="D2" s="298"/>
      <c r="E2" s="167" t="s">
        <v>92</v>
      </c>
      <c r="F2" s="168" t="s">
        <v>93</v>
      </c>
      <c r="G2" s="300"/>
      <c r="H2" s="300"/>
    </row>
    <row r="3" spans="1:8" x14ac:dyDescent="0.25">
      <c r="A3" s="162"/>
      <c r="B3" s="163"/>
      <c r="C3" s="163"/>
      <c r="D3" s="169"/>
      <c r="E3" s="164"/>
      <c r="F3" s="165"/>
      <c r="G3" s="166"/>
      <c r="H3" s="166"/>
    </row>
    <row r="4" spans="1:8" x14ac:dyDescent="0.25">
      <c r="A4" s="154"/>
      <c r="B4" s="5"/>
      <c r="C4" s="5"/>
      <c r="D4" s="143"/>
      <c r="E4" s="148"/>
      <c r="F4" s="147"/>
      <c r="G4" s="152"/>
      <c r="H4" s="152"/>
    </row>
    <row r="5" spans="1:8" x14ac:dyDescent="0.25">
      <c r="A5" s="154"/>
      <c r="B5" s="5"/>
      <c r="C5" s="5"/>
      <c r="D5" s="143"/>
      <c r="E5" s="148"/>
      <c r="F5" s="147"/>
      <c r="G5" s="152"/>
      <c r="H5" s="152"/>
    </row>
    <row r="6" spans="1:8" x14ac:dyDescent="0.25">
      <c r="A6" s="154"/>
      <c r="B6" s="5"/>
      <c r="C6" s="5"/>
      <c r="D6" s="143"/>
      <c r="E6" s="148"/>
      <c r="F6" s="147"/>
      <c r="G6" s="152"/>
      <c r="H6" s="152"/>
    </row>
    <row r="7" spans="1:8" x14ac:dyDescent="0.25">
      <c r="A7" s="154"/>
      <c r="B7" s="5"/>
      <c r="C7" s="5"/>
      <c r="D7" s="143"/>
      <c r="E7" s="148"/>
      <c r="F7" s="147"/>
      <c r="G7" s="152"/>
      <c r="H7" s="152"/>
    </row>
    <row r="8" spans="1:8" x14ac:dyDescent="0.25">
      <c r="A8" s="154"/>
      <c r="B8" s="5"/>
      <c r="C8" s="5"/>
      <c r="D8" s="143"/>
      <c r="E8" s="148"/>
      <c r="F8" s="147"/>
      <c r="G8" s="152"/>
      <c r="H8" s="152"/>
    </row>
    <row r="9" spans="1:8" x14ac:dyDescent="0.25">
      <c r="A9" s="154"/>
      <c r="B9" s="5"/>
      <c r="C9" s="5"/>
      <c r="D9" s="143"/>
      <c r="E9" s="148"/>
      <c r="F9" s="147"/>
      <c r="G9" s="152"/>
      <c r="H9" s="152"/>
    </row>
    <row r="10" spans="1:8" x14ac:dyDescent="0.25">
      <c r="A10" s="154"/>
      <c r="B10" s="5"/>
      <c r="C10" s="5"/>
      <c r="D10" s="143"/>
      <c r="E10" s="148"/>
      <c r="F10" s="147"/>
      <c r="G10" s="152"/>
      <c r="H10" s="152"/>
    </row>
    <row r="11" spans="1:8" x14ac:dyDescent="0.25">
      <c r="A11" s="154"/>
      <c r="B11" s="5"/>
      <c r="C11" s="5"/>
      <c r="D11" s="143"/>
      <c r="E11" s="148"/>
      <c r="F11" s="147"/>
      <c r="G11" s="152"/>
      <c r="H11" s="152"/>
    </row>
    <row r="12" spans="1:8" x14ac:dyDescent="0.25">
      <c r="A12" s="154"/>
      <c r="B12" s="5"/>
      <c r="C12" s="5"/>
      <c r="D12" s="143"/>
      <c r="E12" s="148"/>
      <c r="F12" s="147"/>
      <c r="G12" s="152"/>
      <c r="H12" s="152"/>
    </row>
    <row r="13" spans="1:8" x14ac:dyDescent="0.25">
      <c r="A13" s="154"/>
      <c r="B13" s="5"/>
      <c r="C13" s="5"/>
      <c r="D13" s="143"/>
      <c r="E13" s="148"/>
      <c r="F13" s="147"/>
      <c r="G13" s="152"/>
      <c r="H13" s="152"/>
    </row>
    <row r="14" spans="1:8" x14ac:dyDescent="0.25">
      <c r="A14" s="154"/>
      <c r="B14" s="5"/>
      <c r="C14" s="5"/>
      <c r="D14" s="143"/>
      <c r="E14" s="148"/>
      <c r="F14" s="147"/>
      <c r="G14" s="152"/>
      <c r="H14" s="152"/>
    </row>
    <row r="15" spans="1:8" x14ac:dyDescent="0.25">
      <c r="A15" s="154"/>
      <c r="B15" s="5"/>
      <c r="C15" s="5"/>
      <c r="D15" s="143"/>
      <c r="E15" s="148"/>
      <c r="F15" s="147"/>
      <c r="G15" s="152"/>
      <c r="H15" s="152"/>
    </row>
    <row r="16" spans="1:8" x14ac:dyDescent="0.25">
      <c r="A16" s="154"/>
      <c r="B16" s="5"/>
      <c r="C16" s="5"/>
      <c r="D16" s="143"/>
      <c r="E16" s="148"/>
      <c r="F16" s="147"/>
      <c r="G16" s="152"/>
      <c r="H16" s="152"/>
    </row>
    <row r="17" spans="1:8" x14ac:dyDescent="0.25">
      <c r="A17" s="154"/>
      <c r="B17" s="5"/>
      <c r="C17" s="5"/>
      <c r="D17" s="143"/>
      <c r="E17" s="148"/>
      <c r="F17" s="147"/>
      <c r="G17" s="152"/>
      <c r="H17" s="152"/>
    </row>
    <row r="18" spans="1:8" x14ac:dyDescent="0.25">
      <c r="A18" s="154"/>
      <c r="B18" s="5"/>
      <c r="C18" s="5"/>
      <c r="D18" s="143"/>
      <c r="E18" s="148"/>
      <c r="F18" s="147"/>
      <c r="G18" s="152"/>
      <c r="H18" s="152"/>
    </row>
    <row r="19" spans="1:8" x14ac:dyDescent="0.25">
      <c r="A19" s="155"/>
      <c r="B19" s="10"/>
      <c r="C19" s="10"/>
      <c r="D19" s="144"/>
      <c r="E19" s="149"/>
      <c r="F19" s="150"/>
      <c r="G19" s="153"/>
      <c r="H19" s="153"/>
    </row>
    <row r="20" spans="1:8" x14ac:dyDescent="0.25">
      <c r="A20" s="154"/>
      <c r="B20" s="5"/>
      <c r="C20" s="5"/>
      <c r="D20" s="142"/>
      <c r="E20" s="151"/>
      <c r="F20" s="147"/>
      <c r="G20" s="152"/>
      <c r="H20" s="152"/>
    </row>
    <row r="21" spans="1:8" x14ac:dyDescent="0.25">
      <c r="A21" s="154"/>
      <c r="B21" s="5"/>
      <c r="C21" s="5"/>
      <c r="D21" s="143"/>
      <c r="E21" s="148"/>
      <c r="F21" s="147"/>
      <c r="G21" s="152"/>
      <c r="H21" s="152"/>
    </row>
    <row r="22" spans="1:8" x14ac:dyDescent="0.25">
      <c r="A22" s="154"/>
      <c r="B22" s="5"/>
      <c r="C22" s="5"/>
      <c r="D22" s="143"/>
      <c r="E22" s="148"/>
      <c r="F22" s="147"/>
      <c r="G22" s="152"/>
      <c r="H22" s="152"/>
    </row>
    <row r="23" spans="1:8" x14ac:dyDescent="0.25">
      <c r="A23" s="154"/>
      <c r="B23" s="5"/>
      <c r="C23" s="5"/>
      <c r="D23" s="143"/>
      <c r="E23" s="148"/>
      <c r="F23" s="147"/>
      <c r="G23" s="152"/>
      <c r="H23" s="152"/>
    </row>
    <row r="24" spans="1:8" x14ac:dyDescent="0.25">
      <c r="A24" s="154"/>
      <c r="B24" s="5"/>
      <c r="C24" s="5"/>
      <c r="D24" s="143"/>
      <c r="E24" s="148"/>
      <c r="F24" s="147"/>
      <c r="G24" s="152"/>
      <c r="H24" s="152"/>
    </row>
    <row r="25" spans="1:8" x14ac:dyDescent="0.25">
      <c r="A25" s="154"/>
      <c r="B25" s="5"/>
      <c r="C25" s="5"/>
      <c r="D25" s="143"/>
      <c r="E25" s="148"/>
      <c r="F25" s="147"/>
      <c r="G25" s="152"/>
      <c r="H25" s="152"/>
    </row>
    <row r="26" spans="1:8" x14ac:dyDescent="0.25">
      <c r="A26" s="154"/>
      <c r="B26" s="5"/>
      <c r="C26" s="5"/>
      <c r="D26" s="143"/>
      <c r="E26" s="148"/>
      <c r="F26" s="147"/>
      <c r="G26" s="152"/>
      <c r="H26" s="152"/>
    </row>
    <row r="27" spans="1:8" ht="15.75" thickBot="1" x14ac:dyDescent="0.3">
      <c r="A27" s="156"/>
      <c r="B27" s="157"/>
      <c r="C27" s="157"/>
      <c r="D27" s="158"/>
      <c r="E27" s="159"/>
      <c r="F27" s="160"/>
      <c r="G27" s="161"/>
      <c r="H27" s="161"/>
    </row>
    <row r="28" spans="1:8" ht="15.75" thickBot="1" x14ac:dyDescent="0.3">
      <c r="A28" s="293" t="s">
        <v>16</v>
      </c>
      <c r="B28" s="294"/>
      <c r="C28" s="139"/>
      <c r="D28" s="145"/>
      <c r="E28" s="140">
        <f>COUNTA(E3:E26)</f>
        <v>0</v>
      </c>
      <c r="F28" s="11">
        <f>COUNTA(F3:F26)</f>
        <v>0</v>
      </c>
      <c r="G28" s="11">
        <f>COUNTA(G3:G27)</f>
        <v>0</v>
      </c>
      <c r="H28" s="11">
        <f>COUNTA(H3:H27)</f>
        <v>0</v>
      </c>
    </row>
  </sheetData>
  <mergeCells count="8">
    <mergeCell ref="A28:B28"/>
    <mergeCell ref="E1:F1"/>
    <mergeCell ref="D1:D2"/>
    <mergeCell ref="H1:H2"/>
    <mergeCell ref="G1:G2"/>
    <mergeCell ref="A1:A2"/>
    <mergeCell ref="B1:B2"/>
    <mergeCell ref="C1:C2"/>
  </mergeCells>
  <printOptions horizontalCentered="1"/>
  <pageMargins left="0.70866141732283472" right="0.70866141732283472" top="1.04" bottom="0.54" header="0.18" footer="0.31496062992125984"/>
  <pageSetup paperSize="9" orientation="landscape" r:id="rId1"/>
  <headerFooter>
    <oddHeader>&amp;C&amp;"Imprint MT Shadow,Grassetto"&amp;12
PROSPETTO DELLE QUOTE NON RISCOSSE 
DAGLI ISCRITTI CANCELLATI NELL'ANNO 2015
&amp;R&amp;"Imprint MT Shadow,Corsivo"Allegato A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zoomScaleNormal="100" workbookViewId="0">
      <selection activeCell="D10" sqref="D10"/>
    </sheetView>
  </sheetViews>
  <sheetFormatPr defaultRowHeight="15" x14ac:dyDescent="0.25"/>
  <cols>
    <col min="1" max="1" width="9.140625" style="3"/>
    <col min="2" max="2" width="27.5703125" style="3" customWidth="1"/>
    <col min="3" max="4" width="9.7109375" style="3" customWidth="1"/>
    <col min="5" max="5" width="21" style="3" customWidth="1"/>
    <col min="6" max="6" width="27.28515625" style="4" customWidth="1"/>
    <col min="7" max="7" width="18.7109375" style="4" customWidth="1"/>
    <col min="8" max="16384" width="9.140625" style="3"/>
  </cols>
  <sheetData>
    <row r="1" spans="1:8" ht="32.25" customHeight="1" thickBot="1" x14ac:dyDescent="0.3">
      <c r="A1" s="6" t="s">
        <v>76</v>
      </c>
    </row>
    <row r="2" spans="1:8" ht="26.25" customHeight="1" x14ac:dyDescent="0.25">
      <c r="A2" s="175" t="s">
        <v>11</v>
      </c>
      <c r="B2" s="176" t="s">
        <v>9</v>
      </c>
      <c r="C2" s="295" t="s">
        <v>95</v>
      </c>
      <c r="D2" s="311"/>
      <c r="E2" s="188" t="s">
        <v>38</v>
      </c>
      <c r="F2" s="177" t="s">
        <v>18</v>
      </c>
      <c r="G2" s="178" t="s">
        <v>10</v>
      </c>
    </row>
    <row r="3" spans="1:8" ht="21" customHeight="1" thickBot="1" x14ac:dyDescent="0.3">
      <c r="A3" s="179"/>
      <c r="B3" s="180"/>
      <c r="C3" s="167" t="s">
        <v>94</v>
      </c>
      <c r="D3" s="197" t="s">
        <v>93</v>
      </c>
      <c r="E3" s="189"/>
      <c r="F3" s="181"/>
      <c r="G3" s="168"/>
    </row>
    <row r="4" spans="1:8" x14ac:dyDescent="0.25">
      <c r="A4" s="162"/>
      <c r="B4" s="174"/>
      <c r="C4" s="162"/>
      <c r="D4" s="174"/>
      <c r="E4" s="190"/>
      <c r="F4" s="187"/>
      <c r="G4" s="165"/>
    </row>
    <row r="5" spans="1:8" x14ac:dyDescent="0.25">
      <c r="A5" s="154"/>
      <c r="B5" s="170"/>
      <c r="C5" s="154"/>
      <c r="D5" s="170"/>
      <c r="E5" s="191"/>
      <c r="F5" s="146"/>
      <c r="G5" s="147"/>
    </row>
    <row r="6" spans="1:8" x14ac:dyDescent="0.25">
      <c r="A6" s="154"/>
      <c r="B6" s="170"/>
      <c r="C6" s="154"/>
      <c r="D6" s="170"/>
      <c r="E6" s="191"/>
      <c r="F6" s="146"/>
      <c r="G6" s="147"/>
    </row>
    <row r="7" spans="1:8" x14ac:dyDescent="0.25">
      <c r="A7" s="154"/>
      <c r="B7" s="170"/>
      <c r="C7" s="154"/>
      <c r="D7" s="170"/>
      <c r="E7" s="191"/>
      <c r="F7" s="146"/>
      <c r="G7" s="147"/>
    </row>
    <row r="8" spans="1:8" x14ac:dyDescent="0.25">
      <c r="A8" s="154"/>
      <c r="B8" s="170"/>
      <c r="C8" s="154"/>
      <c r="D8" s="170"/>
      <c r="E8" s="191"/>
      <c r="F8" s="146"/>
      <c r="G8" s="147"/>
    </row>
    <row r="9" spans="1:8" x14ac:dyDescent="0.25">
      <c r="A9" s="154"/>
      <c r="B9" s="170"/>
      <c r="C9" s="154"/>
      <c r="D9" s="170"/>
      <c r="E9" s="191"/>
      <c r="F9" s="146"/>
      <c r="G9" s="147"/>
    </row>
    <row r="10" spans="1:8" x14ac:dyDescent="0.25">
      <c r="A10" s="154"/>
      <c r="B10" s="170"/>
      <c r="C10" s="154"/>
      <c r="D10" s="170"/>
      <c r="E10" s="191"/>
      <c r="F10" s="146"/>
      <c r="G10" s="147"/>
    </row>
    <row r="11" spans="1:8" x14ac:dyDescent="0.25">
      <c r="A11" s="154"/>
      <c r="B11" s="170"/>
      <c r="C11" s="154"/>
      <c r="D11" s="170"/>
      <c r="E11" s="191"/>
      <c r="F11" s="146"/>
      <c r="G11" s="147"/>
    </row>
    <row r="12" spans="1:8" x14ac:dyDescent="0.25">
      <c r="A12" s="154"/>
      <c r="B12" s="170"/>
      <c r="C12" s="154"/>
      <c r="D12" s="170"/>
      <c r="E12" s="191"/>
      <c r="F12" s="146"/>
      <c r="G12" s="147"/>
    </row>
    <row r="13" spans="1:8" ht="15.75" thickBot="1" x14ac:dyDescent="0.3">
      <c r="A13" s="156"/>
      <c r="B13" s="185"/>
      <c r="C13" s="156"/>
      <c r="D13" s="185"/>
      <c r="E13" s="204"/>
      <c r="F13" s="203"/>
      <c r="G13" s="186"/>
    </row>
    <row r="14" spans="1:8" ht="15.75" thickBot="1" x14ac:dyDescent="0.3">
      <c r="A14" s="307" t="s">
        <v>16</v>
      </c>
      <c r="B14" s="308"/>
      <c r="C14" s="182">
        <f>COUNTA(C4:C13)</f>
        <v>0</v>
      </c>
      <c r="D14" s="183">
        <f>COUNTA(D4:D13)</f>
        <v>0</v>
      </c>
      <c r="E14" s="184">
        <f>COUNTA(E4:E13)</f>
        <v>0</v>
      </c>
      <c r="F14" s="8"/>
      <c r="G14" s="8"/>
    </row>
    <row r="15" spans="1:8" ht="35.25" customHeight="1" thickBot="1" x14ac:dyDescent="0.3">
      <c r="A15" s="6" t="s">
        <v>77</v>
      </c>
      <c r="F15" s="8"/>
      <c r="G15" s="8"/>
      <c r="H15" s="7"/>
    </row>
    <row r="16" spans="1:8" ht="26.25" customHeight="1" x14ac:dyDescent="0.25">
      <c r="A16" s="175" t="s">
        <v>12</v>
      </c>
      <c r="B16" s="176" t="s">
        <v>9</v>
      </c>
      <c r="C16" s="295" t="s">
        <v>95</v>
      </c>
      <c r="D16" s="296"/>
      <c r="E16" s="188" t="s">
        <v>38</v>
      </c>
      <c r="F16" s="177" t="s">
        <v>13</v>
      </c>
      <c r="G16" s="178" t="s">
        <v>10</v>
      </c>
    </row>
    <row r="17" spans="1:7" ht="18" customHeight="1" thickBot="1" x14ac:dyDescent="0.3">
      <c r="A17" s="179"/>
      <c r="B17" s="180"/>
      <c r="C17" s="167" t="s">
        <v>94</v>
      </c>
      <c r="D17" s="168" t="s">
        <v>93</v>
      </c>
      <c r="E17" s="189"/>
      <c r="F17" s="181"/>
      <c r="G17" s="168"/>
    </row>
    <row r="18" spans="1:7" x14ac:dyDescent="0.25">
      <c r="A18" s="193"/>
      <c r="B18" s="196"/>
      <c r="C18" s="193"/>
      <c r="D18" s="201"/>
      <c r="E18" s="202"/>
      <c r="F18" s="198"/>
      <c r="G18" s="194"/>
    </row>
    <row r="19" spans="1:7" x14ac:dyDescent="0.25">
      <c r="A19" s="154"/>
      <c r="B19" s="170"/>
      <c r="C19" s="154"/>
      <c r="D19" s="172"/>
      <c r="E19" s="191"/>
      <c r="F19" s="146"/>
      <c r="G19" s="147"/>
    </row>
    <row r="20" spans="1:7" x14ac:dyDescent="0.25">
      <c r="A20" s="154"/>
      <c r="B20" s="170"/>
      <c r="C20" s="154"/>
      <c r="D20" s="172"/>
      <c r="E20" s="191"/>
      <c r="F20" s="146"/>
      <c r="G20" s="147"/>
    </row>
    <row r="21" spans="1:7" x14ac:dyDescent="0.25">
      <c r="A21" s="154"/>
      <c r="B21" s="170"/>
      <c r="C21" s="154"/>
      <c r="D21" s="172"/>
      <c r="E21" s="191"/>
      <c r="F21" s="146"/>
      <c r="G21" s="147"/>
    </row>
    <row r="22" spans="1:7" x14ac:dyDescent="0.25">
      <c r="A22" s="154"/>
      <c r="B22" s="170"/>
      <c r="C22" s="154"/>
      <c r="D22" s="172"/>
      <c r="E22" s="191"/>
      <c r="F22" s="146"/>
      <c r="G22" s="147"/>
    </row>
    <row r="23" spans="1:7" x14ac:dyDescent="0.25">
      <c r="A23" s="154"/>
      <c r="B23" s="170"/>
      <c r="C23" s="154"/>
      <c r="D23" s="172"/>
      <c r="E23" s="191"/>
      <c r="F23" s="146"/>
      <c r="G23" s="147"/>
    </row>
    <row r="24" spans="1:7" x14ac:dyDescent="0.25">
      <c r="A24" s="154"/>
      <c r="B24" s="170"/>
      <c r="C24" s="154"/>
      <c r="D24" s="172"/>
      <c r="E24" s="191"/>
      <c r="F24" s="146"/>
      <c r="G24" s="147"/>
    </row>
    <row r="25" spans="1:7" x14ac:dyDescent="0.25">
      <c r="A25" s="154"/>
      <c r="B25" s="170"/>
      <c r="C25" s="154"/>
      <c r="D25" s="172"/>
      <c r="E25" s="191"/>
      <c r="F25" s="146"/>
      <c r="G25" s="147"/>
    </row>
    <row r="26" spans="1:7" x14ac:dyDescent="0.25">
      <c r="A26" s="154"/>
      <c r="B26" s="170"/>
      <c r="C26" s="154"/>
      <c r="D26" s="172"/>
      <c r="E26" s="191"/>
      <c r="F26" s="199"/>
      <c r="G26" s="195"/>
    </row>
    <row r="27" spans="1:7" ht="15.75" thickBot="1" x14ac:dyDescent="0.3">
      <c r="A27" s="156"/>
      <c r="B27" s="185"/>
      <c r="C27" s="156"/>
      <c r="D27" s="173"/>
      <c r="E27" s="192"/>
      <c r="F27" s="200"/>
      <c r="G27" s="160"/>
    </row>
    <row r="28" spans="1:7" ht="15.75" thickBot="1" x14ac:dyDescent="0.3">
      <c r="A28" s="309" t="s">
        <v>7</v>
      </c>
      <c r="B28" s="310"/>
      <c r="C28" s="182">
        <f>COUNTA(C18:C27)</f>
        <v>0</v>
      </c>
      <c r="D28" s="183">
        <f>COUNTA(D18:D27)</f>
        <v>0</v>
      </c>
      <c r="E28" s="184">
        <f>COUNTA(E18:E27)</f>
        <v>0</v>
      </c>
      <c r="F28" s="8"/>
      <c r="G28" s="8"/>
    </row>
    <row r="29" spans="1:7" x14ac:dyDescent="0.25">
      <c r="E29" s="7"/>
    </row>
  </sheetData>
  <mergeCells count="4">
    <mergeCell ref="A14:B14"/>
    <mergeCell ref="A28:B28"/>
    <mergeCell ref="C2:D2"/>
    <mergeCell ref="C16:D16"/>
  </mergeCells>
  <printOptions horizontalCentered="1"/>
  <pageMargins left="0.70866141732283472" right="0.70866141732283472" top="0.70866141732283472" bottom="0.35433070866141736" header="0.23622047244094491" footer="0.31496062992125984"/>
  <pageSetup paperSize="9" orientation="landscape" r:id="rId1"/>
  <headerFooter>
    <oddHeader>&amp;C&amp;"Imprint MT Shadow,Grassetto"&amp;12
PROSPETTO DELLE QUOTE RISCOSSE DA ALTRI ORDINI
&amp;R&amp;"Imprint MT Shadow,Corsivo"Allegato B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Layout" topLeftCell="A7" zoomScaleNormal="100" workbookViewId="0">
      <selection activeCell="F33" sqref="F33"/>
    </sheetView>
  </sheetViews>
  <sheetFormatPr defaultRowHeight="15" x14ac:dyDescent="0.25"/>
  <cols>
    <col min="1" max="1" width="8.28515625" style="3" customWidth="1"/>
    <col min="2" max="2" width="30.28515625" style="3" customWidth="1"/>
    <col min="3" max="3" width="8.7109375" style="3" customWidth="1"/>
    <col min="4" max="4" width="19.42578125" style="4" customWidth="1"/>
    <col min="5" max="6" width="9.85546875" style="4" customWidth="1"/>
    <col min="7" max="16384" width="9.140625" style="3"/>
  </cols>
  <sheetData>
    <row r="1" spans="1:6" ht="62.25" customHeight="1" x14ac:dyDescent="0.25">
      <c r="A1" s="301" t="s">
        <v>11</v>
      </c>
      <c r="B1" s="303" t="s">
        <v>9</v>
      </c>
      <c r="C1" s="305" t="s">
        <v>38</v>
      </c>
      <c r="D1" s="297" t="s">
        <v>80</v>
      </c>
      <c r="E1" s="295" t="s">
        <v>79</v>
      </c>
      <c r="F1" s="296"/>
    </row>
    <row r="2" spans="1:6" ht="20.25" customHeight="1" thickBot="1" x14ac:dyDescent="0.3">
      <c r="A2" s="302"/>
      <c r="B2" s="304"/>
      <c r="C2" s="306"/>
      <c r="D2" s="298"/>
      <c r="E2" s="205" t="s">
        <v>92</v>
      </c>
      <c r="F2" s="206" t="s">
        <v>93</v>
      </c>
    </row>
    <row r="3" spans="1:6" x14ac:dyDescent="0.25">
      <c r="A3" s="162"/>
      <c r="B3" s="163"/>
      <c r="C3" s="163"/>
      <c r="D3" s="207"/>
      <c r="E3" s="216"/>
      <c r="F3" s="165"/>
    </row>
    <row r="4" spans="1:6" x14ac:dyDescent="0.25">
      <c r="A4" s="154"/>
      <c r="B4" s="5"/>
      <c r="C4" s="5"/>
      <c r="D4" s="208"/>
      <c r="E4" s="217"/>
      <c r="F4" s="147"/>
    </row>
    <row r="5" spans="1:6" x14ac:dyDescent="0.25">
      <c r="A5" s="154"/>
      <c r="B5" s="5"/>
      <c r="C5" s="5"/>
      <c r="D5" s="208"/>
      <c r="E5" s="217"/>
      <c r="F5" s="147"/>
    </row>
    <row r="6" spans="1:6" x14ac:dyDescent="0.25">
      <c r="A6" s="154"/>
      <c r="B6" s="5"/>
      <c r="C6" s="5"/>
      <c r="D6" s="208"/>
      <c r="E6" s="217"/>
      <c r="F6" s="147"/>
    </row>
    <row r="7" spans="1:6" x14ac:dyDescent="0.25">
      <c r="A7" s="154"/>
      <c r="B7" s="5"/>
      <c r="C7" s="5"/>
      <c r="D7" s="208"/>
      <c r="E7" s="217"/>
      <c r="F7" s="147"/>
    </row>
    <row r="8" spans="1:6" x14ac:dyDescent="0.25">
      <c r="A8" s="154"/>
      <c r="B8" s="5"/>
      <c r="C8" s="5"/>
      <c r="D8" s="208"/>
      <c r="E8" s="217"/>
      <c r="F8" s="147"/>
    </row>
    <row r="9" spans="1:6" x14ac:dyDescent="0.25">
      <c r="A9" s="154"/>
      <c r="B9" s="5"/>
      <c r="C9" s="5"/>
      <c r="D9" s="208"/>
      <c r="E9" s="217"/>
      <c r="F9" s="147"/>
    </row>
    <row r="10" spans="1:6" x14ac:dyDescent="0.25">
      <c r="A10" s="154"/>
      <c r="B10" s="5"/>
      <c r="C10" s="5"/>
      <c r="D10" s="208"/>
      <c r="E10" s="217"/>
      <c r="F10" s="147"/>
    </row>
    <row r="11" spans="1:6" x14ac:dyDescent="0.25">
      <c r="A11" s="154"/>
      <c r="B11" s="5"/>
      <c r="C11" s="5"/>
      <c r="D11" s="208"/>
      <c r="E11" s="217"/>
      <c r="F11" s="147"/>
    </row>
    <row r="12" spans="1:6" x14ac:dyDescent="0.25">
      <c r="A12" s="154"/>
      <c r="B12" s="5"/>
      <c r="C12" s="5"/>
      <c r="D12" s="208"/>
      <c r="E12" s="217"/>
      <c r="F12" s="147"/>
    </row>
    <row r="13" spans="1:6" x14ac:dyDescent="0.25">
      <c r="A13" s="154"/>
      <c r="B13" s="5"/>
      <c r="C13" s="5"/>
      <c r="D13" s="208"/>
      <c r="E13" s="217"/>
      <c r="F13" s="147"/>
    </row>
    <row r="14" spans="1:6" x14ac:dyDescent="0.25">
      <c r="A14" s="154"/>
      <c r="B14" s="5"/>
      <c r="C14" s="5"/>
      <c r="D14" s="208"/>
      <c r="E14" s="217"/>
      <c r="F14" s="147"/>
    </row>
    <row r="15" spans="1:6" x14ac:dyDescent="0.25">
      <c r="A15" s="154"/>
      <c r="B15" s="5"/>
      <c r="C15" s="5"/>
      <c r="D15" s="208"/>
      <c r="E15" s="217"/>
      <c r="F15" s="147"/>
    </row>
    <row r="16" spans="1:6" x14ac:dyDescent="0.25">
      <c r="A16" s="154"/>
      <c r="B16" s="5"/>
      <c r="C16" s="5"/>
      <c r="D16" s="208"/>
      <c r="E16" s="217"/>
      <c r="F16" s="147"/>
    </row>
    <row r="17" spans="1:6" x14ac:dyDescent="0.25">
      <c r="A17" s="154"/>
      <c r="B17" s="5"/>
      <c r="C17" s="5"/>
      <c r="D17" s="208"/>
      <c r="E17" s="217"/>
      <c r="F17" s="147"/>
    </row>
    <row r="18" spans="1:6" x14ac:dyDescent="0.25">
      <c r="A18" s="154"/>
      <c r="B18" s="5"/>
      <c r="C18" s="5"/>
      <c r="D18" s="208"/>
      <c r="E18" s="217"/>
      <c r="F18" s="147"/>
    </row>
    <row r="19" spans="1:6" x14ac:dyDescent="0.25">
      <c r="A19" s="154"/>
      <c r="B19" s="5"/>
      <c r="C19" s="5"/>
      <c r="D19" s="208"/>
      <c r="E19" s="217"/>
      <c r="F19" s="147"/>
    </row>
    <row r="20" spans="1:6" x14ac:dyDescent="0.25">
      <c r="A20" s="154"/>
      <c r="B20" s="5"/>
      <c r="C20" s="5"/>
      <c r="D20" s="208"/>
      <c r="E20" s="217"/>
      <c r="F20" s="147"/>
    </row>
    <row r="21" spans="1:6" x14ac:dyDescent="0.25">
      <c r="A21" s="154"/>
      <c r="B21" s="5"/>
      <c r="C21" s="5"/>
      <c r="D21" s="208"/>
      <c r="E21" s="217"/>
      <c r="F21" s="147"/>
    </row>
    <row r="22" spans="1:6" x14ac:dyDescent="0.25">
      <c r="A22" s="154"/>
      <c r="B22" s="5"/>
      <c r="C22" s="5"/>
      <c r="D22" s="208"/>
      <c r="E22" s="217"/>
      <c r="F22" s="147"/>
    </row>
    <row r="23" spans="1:6" x14ac:dyDescent="0.25">
      <c r="A23" s="154"/>
      <c r="B23" s="5"/>
      <c r="C23" s="5"/>
      <c r="D23" s="208"/>
      <c r="E23" s="217"/>
      <c r="F23" s="147"/>
    </row>
    <row r="24" spans="1:6" x14ac:dyDescent="0.25">
      <c r="A24" s="154"/>
      <c r="B24" s="5"/>
      <c r="C24" s="5"/>
      <c r="D24" s="208"/>
      <c r="E24" s="217"/>
      <c r="F24" s="147"/>
    </row>
    <row r="25" spans="1:6" x14ac:dyDescent="0.25">
      <c r="A25" s="154"/>
      <c r="B25" s="5"/>
      <c r="C25" s="5"/>
      <c r="D25" s="208"/>
      <c r="E25" s="217"/>
      <c r="F25" s="147"/>
    </row>
    <row r="26" spans="1:6" x14ac:dyDescent="0.25">
      <c r="A26" s="154"/>
      <c r="B26" s="5"/>
      <c r="C26" s="5"/>
      <c r="D26" s="208"/>
      <c r="E26" s="217"/>
      <c r="F26" s="147"/>
    </row>
    <row r="27" spans="1:6" x14ac:dyDescent="0.25">
      <c r="A27" s="154"/>
      <c r="B27" s="5"/>
      <c r="C27" s="5"/>
      <c r="D27" s="208"/>
      <c r="E27" s="217"/>
      <c r="F27" s="147"/>
    </row>
    <row r="28" spans="1:6" x14ac:dyDescent="0.25">
      <c r="A28" s="154"/>
      <c r="B28" s="5"/>
      <c r="C28" s="5"/>
      <c r="D28" s="208"/>
      <c r="E28" s="217"/>
      <c r="F28" s="147"/>
    </row>
    <row r="29" spans="1:6" x14ac:dyDescent="0.25">
      <c r="A29" s="154"/>
      <c r="B29" s="5"/>
      <c r="C29" s="5"/>
      <c r="D29" s="208"/>
      <c r="E29" s="217"/>
      <c r="F29" s="147"/>
    </row>
    <row r="30" spans="1:6" x14ac:dyDescent="0.25">
      <c r="A30" s="154"/>
      <c r="B30" s="5"/>
      <c r="C30" s="5"/>
      <c r="D30" s="208"/>
      <c r="E30" s="217"/>
      <c r="F30" s="147"/>
    </row>
    <row r="31" spans="1:6" x14ac:dyDescent="0.25">
      <c r="A31" s="154"/>
      <c r="B31" s="5"/>
      <c r="C31" s="5"/>
      <c r="D31" s="208"/>
      <c r="E31" s="217"/>
      <c r="F31" s="147"/>
    </row>
    <row r="32" spans="1:6" x14ac:dyDescent="0.25">
      <c r="A32" s="154"/>
      <c r="B32" s="5"/>
      <c r="C32" s="5"/>
      <c r="D32" s="208"/>
      <c r="E32" s="217"/>
      <c r="F32" s="147"/>
    </row>
    <row r="33" spans="1:6" x14ac:dyDescent="0.25">
      <c r="A33" s="154"/>
      <c r="B33" s="5"/>
      <c r="C33" s="5"/>
      <c r="D33" s="208"/>
      <c r="E33" s="217"/>
      <c r="F33" s="147"/>
    </row>
    <row r="34" spans="1:6" x14ac:dyDescent="0.25">
      <c r="A34" s="154"/>
      <c r="B34" s="5"/>
      <c r="C34" s="5"/>
      <c r="D34" s="208"/>
      <c r="E34" s="217"/>
      <c r="F34" s="147"/>
    </row>
    <row r="35" spans="1:6" x14ac:dyDescent="0.25">
      <c r="A35" s="154"/>
      <c r="B35" s="5"/>
      <c r="C35" s="5"/>
      <c r="D35" s="208"/>
      <c r="E35" s="217"/>
      <c r="F35" s="147"/>
    </row>
    <row r="36" spans="1:6" x14ac:dyDescent="0.25">
      <c r="A36" s="154"/>
      <c r="B36" s="5"/>
      <c r="C36" s="5"/>
      <c r="D36" s="208"/>
      <c r="E36" s="217"/>
      <c r="F36" s="147"/>
    </row>
    <row r="37" spans="1:6" x14ac:dyDescent="0.25">
      <c r="A37" s="154"/>
      <c r="B37" s="5"/>
      <c r="C37" s="5"/>
      <c r="D37" s="208"/>
      <c r="E37" s="217"/>
      <c r="F37" s="147"/>
    </row>
    <row r="38" spans="1:6" x14ac:dyDescent="0.25">
      <c r="A38" s="154"/>
      <c r="B38" s="5"/>
      <c r="C38" s="5"/>
      <c r="D38" s="208"/>
      <c r="E38" s="217"/>
      <c r="F38" s="147"/>
    </row>
    <row r="39" spans="1:6" x14ac:dyDescent="0.25">
      <c r="A39" s="154"/>
      <c r="B39" s="5"/>
      <c r="C39" s="5"/>
      <c r="D39" s="208"/>
      <c r="E39" s="217"/>
      <c r="F39" s="147"/>
    </row>
    <row r="40" spans="1:6" x14ac:dyDescent="0.25">
      <c r="A40" s="154"/>
      <c r="B40" s="5"/>
      <c r="C40" s="5"/>
      <c r="D40" s="208"/>
      <c r="E40" s="217"/>
      <c r="F40" s="147"/>
    </row>
    <row r="41" spans="1:6" x14ac:dyDescent="0.25">
      <c r="A41" s="154"/>
      <c r="B41" s="5"/>
      <c r="C41" s="5"/>
      <c r="D41" s="208"/>
      <c r="E41" s="217"/>
      <c r="F41" s="147"/>
    </row>
    <row r="42" spans="1:6" ht="15.75" thickBot="1" x14ac:dyDescent="0.3">
      <c r="A42" s="155"/>
      <c r="B42" s="10"/>
      <c r="C42" s="10"/>
      <c r="D42" s="209"/>
      <c r="E42" s="218"/>
      <c r="F42" s="186"/>
    </row>
    <row r="43" spans="1:6" ht="15.75" thickBot="1" x14ac:dyDescent="0.3">
      <c r="A43" s="293" t="s">
        <v>7</v>
      </c>
      <c r="B43" s="294"/>
      <c r="C43" s="294"/>
      <c r="D43" s="312"/>
      <c r="E43" s="11">
        <f>COUNTA(E3:E42)</f>
        <v>0</v>
      </c>
      <c r="F43" s="11">
        <f>COUNTA(F3:F42)</f>
        <v>0</v>
      </c>
    </row>
  </sheetData>
  <mergeCells count="6">
    <mergeCell ref="E1:F1"/>
    <mergeCell ref="A43:D43"/>
    <mergeCell ref="D1:D2"/>
    <mergeCell ref="C1:C2"/>
    <mergeCell ref="B1:B2"/>
    <mergeCell ref="A1:A2"/>
  </mergeCells>
  <printOptions horizontalCentered="1"/>
  <pageMargins left="0.41" right="0.47" top="1.2204724409448819" bottom="0.74803149606299213" header="0.31496062992125984" footer="0.31496062992125984"/>
  <pageSetup paperSize="9" orientation="portrait" r:id="rId1"/>
  <headerFooter>
    <oddHeader>&amp;C&amp;"Imprint MT Shadow,Grassetto"&amp;12ELENCO ISCRITTI SOSPESI 
NELL'ANNO 2015&amp;R&amp;"Imprint MT Shadow,Corsivo"Allegato C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Layout" zoomScaleNormal="100" workbookViewId="0">
      <selection activeCell="D3" sqref="D3"/>
    </sheetView>
  </sheetViews>
  <sheetFormatPr defaultRowHeight="15" x14ac:dyDescent="0.25"/>
  <cols>
    <col min="1" max="1" width="9.140625" style="3"/>
    <col min="2" max="2" width="30.28515625" style="3" customWidth="1"/>
    <col min="3" max="3" width="9.5703125" style="3" customWidth="1"/>
    <col min="4" max="4" width="13.140625" style="4" customWidth="1"/>
    <col min="5" max="5" width="13.140625" style="3" customWidth="1"/>
    <col min="6" max="16384" width="9.140625" style="3"/>
  </cols>
  <sheetData>
    <row r="1" spans="1:5" ht="57" customHeight="1" x14ac:dyDescent="0.25">
      <c r="A1" s="301" t="s">
        <v>11</v>
      </c>
      <c r="B1" s="303" t="s">
        <v>9</v>
      </c>
      <c r="C1" s="297" t="s">
        <v>38</v>
      </c>
      <c r="D1" s="313" t="s">
        <v>78</v>
      </c>
      <c r="E1" s="314"/>
    </row>
    <row r="2" spans="1:5" ht="15.75" thickBot="1" x14ac:dyDescent="0.3">
      <c r="A2" s="302"/>
      <c r="B2" s="304"/>
      <c r="C2" s="298"/>
      <c r="D2" s="205" t="s">
        <v>92</v>
      </c>
      <c r="E2" s="206" t="s">
        <v>93</v>
      </c>
    </row>
    <row r="3" spans="1:5" x14ac:dyDescent="0.25">
      <c r="A3" s="162"/>
      <c r="B3" s="163"/>
      <c r="C3" s="174"/>
      <c r="D3" s="211"/>
      <c r="E3" s="219"/>
    </row>
    <row r="4" spans="1:5" x14ac:dyDescent="0.25">
      <c r="A4" s="154"/>
      <c r="B4" s="5"/>
      <c r="C4" s="170"/>
      <c r="D4" s="212"/>
      <c r="E4" s="220"/>
    </row>
    <row r="5" spans="1:5" x14ac:dyDescent="0.25">
      <c r="A5" s="154"/>
      <c r="B5" s="5"/>
      <c r="C5" s="170"/>
      <c r="D5" s="212"/>
      <c r="E5" s="220"/>
    </row>
    <row r="6" spans="1:5" x14ac:dyDescent="0.25">
      <c r="A6" s="154"/>
      <c r="B6" s="5"/>
      <c r="C6" s="170"/>
      <c r="D6" s="212"/>
      <c r="E6" s="220"/>
    </row>
    <row r="7" spans="1:5" x14ac:dyDescent="0.25">
      <c r="A7" s="154"/>
      <c r="B7" s="5"/>
      <c r="C7" s="170"/>
      <c r="D7" s="212"/>
      <c r="E7" s="220"/>
    </row>
    <row r="8" spans="1:5" x14ac:dyDescent="0.25">
      <c r="A8" s="154"/>
      <c r="B8" s="5"/>
      <c r="C8" s="170"/>
      <c r="D8" s="212"/>
      <c r="E8" s="220"/>
    </row>
    <row r="9" spans="1:5" x14ac:dyDescent="0.25">
      <c r="A9" s="154"/>
      <c r="B9" s="5"/>
      <c r="C9" s="170"/>
      <c r="D9" s="212"/>
      <c r="E9" s="220"/>
    </row>
    <row r="10" spans="1:5" x14ac:dyDescent="0.25">
      <c r="A10" s="154"/>
      <c r="B10" s="5"/>
      <c r="C10" s="170"/>
      <c r="D10" s="212"/>
      <c r="E10" s="220"/>
    </row>
    <row r="11" spans="1:5" x14ac:dyDescent="0.25">
      <c r="A11" s="154"/>
      <c r="B11" s="5"/>
      <c r="C11" s="170"/>
      <c r="D11" s="212"/>
      <c r="E11" s="220"/>
    </row>
    <row r="12" spans="1:5" x14ac:dyDescent="0.25">
      <c r="A12" s="154"/>
      <c r="B12" s="5"/>
      <c r="C12" s="170"/>
      <c r="D12" s="212"/>
      <c r="E12" s="220"/>
    </row>
    <row r="13" spans="1:5" x14ac:dyDescent="0.25">
      <c r="A13" s="154"/>
      <c r="B13" s="5"/>
      <c r="C13" s="170"/>
      <c r="D13" s="212"/>
      <c r="E13" s="220"/>
    </row>
    <row r="14" spans="1:5" x14ac:dyDescent="0.25">
      <c r="A14" s="154"/>
      <c r="B14" s="5"/>
      <c r="C14" s="170"/>
      <c r="D14" s="212"/>
      <c r="E14" s="220"/>
    </row>
    <row r="15" spans="1:5" x14ac:dyDescent="0.25">
      <c r="A15" s="154"/>
      <c r="B15" s="5"/>
      <c r="C15" s="170"/>
      <c r="D15" s="212"/>
      <c r="E15" s="220"/>
    </row>
    <row r="16" spans="1:5" x14ac:dyDescent="0.25">
      <c r="A16" s="154"/>
      <c r="B16" s="5"/>
      <c r="C16" s="170"/>
      <c r="D16" s="212"/>
      <c r="E16" s="220"/>
    </row>
    <row r="17" spans="1:5" x14ac:dyDescent="0.25">
      <c r="A17" s="154"/>
      <c r="B17" s="5"/>
      <c r="C17" s="170"/>
      <c r="D17" s="212"/>
      <c r="E17" s="220"/>
    </row>
    <row r="18" spans="1:5" x14ac:dyDescent="0.25">
      <c r="A18" s="155"/>
      <c r="B18" s="10"/>
      <c r="C18" s="171"/>
      <c r="D18" s="213"/>
      <c r="E18" s="220"/>
    </row>
    <row r="19" spans="1:5" x14ac:dyDescent="0.25">
      <c r="A19" s="154"/>
      <c r="B19" s="5"/>
      <c r="C19" s="170"/>
      <c r="D19" s="212"/>
      <c r="E19" s="220"/>
    </row>
    <row r="20" spans="1:5" x14ac:dyDescent="0.25">
      <c r="A20" s="154"/>
      <c r="B20" s="5"/>
      <c r="C20" s="170"/>
      <c r="D20" s="212"/>
      <c r="E20" s="220"/>
    </row>
    <row r="21" spans="1:5" x14ac:dyDescent="0.25">
      <c r="A21" s="154"/>
      <c r="B21" s="5"/>
      <c r="C21" s="170"/>
      <c r="D21" s="212"/>
      <c r="E21" s="220"/>
    </row>
    <row r="22" spans="1:5" x14ac:dyDescent="0.25">
      <c r="A22" s="154"/>
      <c r="B22" s="5"/>
      <c r="C22" s="170"/>
      <c r="D22" s="212"/>
      <c r="E22" s="220"/>
    </row>
    <row r="23" spans="1:5" x14ac:dyDescent="0.25">
      <c r="A23" s="154"/>
      <c r="B23" s="5"/>
      <c r="C23" s="170"/>
      <c r="D23" s="212"/>
      <c r="E23" s="220"/>
    </row>
    <row r="24" spans="1:5" x14ac:dyDescent="0.25">
      <c r="A24" s="154"/>
      <c r="B24" s="5"/>
      <c r="C24" s="170"/>
      <c r="D24" s="212"/>
      <c r="E24" s="220"/>
    </row>
    <row r="25" spans="1:5" x14ac:dyDescent="0.25">
      <c r="A25" s="154"/>
      <c r="B25" s="5"/>
      <c r="C25" s="170"/>
      <c r="D25" s="212"/>
      <c r="E25" s="220"/>
    </row>
    <row r="26" spans="1:5" x14ac:dyDescent="0.25">
      <c r="A26" s="154"/>
      <c r="B26" s="5"/>
      <c r="C26" s="170"/>
      <c r="D26" s="212"/>
      <c r="E26" s="220"/>
    </row>
    <row r="27" spans="1:5" x14ac:dyDescent="0.25">
      <c r="A27" s="154"/>
      <c r="B27" s="5"/>
      <c r="C27" s="170"/>
      <c r="D27" s="212"/>
      <c r="E27" s="220"/>
    </row>
    <row r="28" spans="1:5" x14ac:dyDescent="0.25">
      <c r="A28" s="154"/>
      <c r="B28" s="5"/>
      <c r="C28" s="170"/>
      <c r="D28" s="212"/>
      <c r="E28" s="220"/>
    </row>
    <row r="29" spans="1:5" x14ac:dyDescent="0.25">
      <c r="A29" s="154"/>
      <c r="B29" s="5"/>
      <c r="C29" s="170"/>
      <c r="D29" s="212"/>
      <c r="E29" s="220"/>
    </row>
    <row r="30" spans="1:5" x14ac:dyDescent="0.25">
      <c r="A30" s="154"/>
      <c r="B30" s="5"/>
      <c r="C30" s="170"/>
      <c r="D30" s="212"/>
      <c r="E30" s="220"/>
    </row>
    <row r="31" spans="1:5" x14ac:dyDescent="0.25">
      <c r="A31" s="154"/>
      <c r="B31" s="5"/>
      <c r="C31" s="170"/>
      <c r="D31" s="212"/>
      <c r="E31" s="220"/>
    </row>
    <row r="32" spans="1:5" x14ac:dyDescent="0.25">
      <c r="A32" s="154"/>
      <c r="B32" s="5"/>
      <c r="C32" s="170"/>
      <c r="D32" s="212"/>
      <c r="E32" s="220"/>
    </row>
    <row r="33" spans="1:5" x14ac:dyDescent="0.25">
      <c r="A33" s="154"/>
      <c r="B33" s="5"/>
      <c r="C33" s="170"/>
      <c r="D33" s="212"/>
      <c r="E33" s="220"/>
    </row>
    <row r="34" spans="1:5" x14ac:dyDescent="0.25">
      <c r="A34" s="154"/>
      <c r="B34" s="5"/>
      <c r="C34" s="170"/>
      <c r="D34" s="212"/>
      <c r="E34" s="220"/>
    </row>
    <row r="35" spans="1:5" x14ac:dyDescent="0.25">
      <c r="A35" s="154"/>
      <c r="B35" s="5"/>
      <c r="C35" s="170"/>
      <c r="D35" s="212"/>
      <c r="E35" s="220"/>
    </row>
    <row r="36" spans="1:5" x14ac:dyDescent="0.25">
      <c r="A36" s="154"/>
      <c r="B36" s="5"/>
      <c r="C36" s="170"/>
      <c r="D36" s="212"/>
      <c r="E36" s="220"/>
    </row>
    <row r="37" spans="1:5" x14ac:dyDescent="0.25">
      <c r="A37" s="154"/>
      <c r="B37" s="5"/>
      <c r="C37" s="170"/>
      <c r="D37" s="212"/>
      <c r="E37" s="220"/>
    </row>
    <row r="38" spans="1:5" x14ac:dyDescent="0.25">
      <c r="A38" s="154"/>
      <c r="B38" s="5"/>
      <c r="C38" s="170"/>
      <c r="D38" s="212"/>
      <c r="E38" s="220"/>
    </row>
    <row r="39" spans="1:5" x14ac:dyDescent="0.25">
      <c r="A39" s="154"/>
      <c r="B39" s="5"/>
      <c r="C39" s="170"/>
      <c r="D39" s="212"/>
      <c r="E39" s="220"/>
    </row>
    <row r="40" spans="1:5" x14ac:dyDescent="0.25">
      <c r="A40" s="154"/>
      <c r="B40" s="5"/>
      <c r="C40" s="170"/>
      <c r="D40" s="212"/>
      <c r="E40" s="220"/>
    </row>
    <row r="41" spans="1:5" x14ac:dyDescent="0.25">
      <c r="A41" s="154"/>
      <c r="B41" s="5"/>
      <c r="C41" s="170"/>
      <c r="D41" s="212"/>
      <c r="E41" s="220"/>
    </row>
    <row r="42" spans="1:5" x14ac:dyDescent="0.25">
      <c r="A42" s="154"/>
      <c r="B42" s="5"/>
      <c r="C42" s="170"/>
      <c r="D42" s="214"/>
      <c r="E42" s="220"/>
    </row>
    <row r="43" spans="1:5" x14ac:dyDescent="0.25">
      <c r="A43" s="154"/>
      <c r="B43" s="5"/>
      <c r="C43" s="170"/>
      <c r="D43" s="214"/>
      <c r="E43" s="220"/>
    </row>
    <row r="44" spans="1:5" x14ac:dyDescent="0.25">
      <c r="A44" s="154"/>
      <c r="B44" s="5"/>
      <c r="C44" s="170"/>
      <c r="D44" s="214"/>
      <c r="E44" s="220"/>
    </row>
    <row r="45" spans="1:5" ht="15.75" thickBot="1" x14ac:dyDescent="0.3">
      <c r="A45" s="156"/>
      <c r="B45" s="157"/>
      <c r="C45" s="185"/>
      <c r="D45" s="215"/>
      <c r="E45" s="221"/>
    </row>
    <row r="46" spans="1:5" ht="15.75" thickBot="1" x14ac:dyDescent="0.3">
      <c r="A46" s="309" t="s">
        <v>7</v>
      </c>
      <c r="B46" s="310"/>
      <c r="C46" s="210"/>
      <c r="D46" s="141">
        <f>COUNTA(D3:D45)</f>
        <v>0</v>
      </c>
      <c r="E46" s="11">
        <f>COUNTA(E3:E45)</f>
        <v>0</v>
      </c>
    </row>
  </sheetData>
  <mergeCells count="5">
    <mergeCell ref="A46:B46"/>
    <mergeCell ref="D1:E1"/>
    <mergeCell ref="C1:C2"/>
    <mergeCell ref="B1:B2"/>
    <mergeCell ref="A1:A2"/>
  </mergeCells>
  <printOptions horizontalCentered="1"/>
  <pageMargins left="0.70866141732283472" right="0.70866141732283472" top="1.1100000000000001" bottom="0.55000000000000004" header="0.17" footer="0.31496062992125984"/>
  <pageSetup paperSize="9" orientation="portrait" r:id="rId1"/>
  <headerFooter>
    <oddHeader>&amp;C&amp;"Imprint MT Shadow,Grassetto"&amp;12ELENCO DEGLI ISCRITTI PER I QUALI E' STATO 
AVVIATO
 IL PROCEDIMENTO DISCIPLINARE NELL'ANNO 2015
 &amp;R&amp;"Imprint MT Shadow,Corsivo"Allegato 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Conguaglio 2015</vt:lpstr>
      <vt:lpstr>Gestione dei residui</vt:lpstr>
      <vt:lpstr>Allegato A-Cancellati</vt:lpstr>
      <vt:lpstr>Allegato B-Trasferimenti</vt:lpstr>
      <vt:lpstr>Allegato C - Sospesi anno 2015</vt:lpstr>
      <vt:lpstr>Allegato D - Proc. Disc. 2015</vt:lpstr>
      <vt:lpstr>'Conguaglio 2015'!Area_stampa</vt:lpstr>
      <vt:lpstr>'Gestione dei residui'!Area_stampa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Perna</dc:creator>
  <cp:lastModifiedBy>Perna Chantal</cp:lastModifiedBy>
  <cp:lastPrinted>2015-12-18T09:58:21Z</cp:lastPrinted>
  <dcterms:created xsi:type="dcterms:W3CDTF">2011-09-19T12:27:06Z</dcterms:created>
  <dcterms:modified xsi:type="dcterms:W3CDTF">2016-01-11T09:05:39Z</dcterms:modified>
</cp:coreProperties>
</file>