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6155" windowHeight="8445" tabRatio="685"/>
  </bookViews>
  <sheets>
    <sheet name="Conguaglio 2013" sheetId="2" r:id="rId1"/>
    <sheet name="Allegato A-Cancellati" sheetId="3" r:id="rId2"/>
    <sheet name="Allegato B-Trasferimenti" sheetId="5" r:id="rId3"/>
    <sheet name="Allegato C - Sospesi anno 2013" sheetId="6" r:id="rId4"/>
    <sheet name="Allegato D - Proc. Disc. 2013" sheetId="7" r:id="rId5"/>
  </sheets>
  <definedNames>
    <definedName name="_xlnm.Print_Area" localSheetId="0">'Conguaglio 2013'!$A$1:$H$44</definedName>
  </definedNames>
  <calcPr calcId="125725"/>
</workbook>
</file>

<file path=xl/calcChain.xml><?xml version="1.0" encoding="utf-8"?>
<calcChain xmlns="http://schemas.openxmlformats.org/spreadsheetml/2006/main">
  <c r="E42" i="2"/>
  <c r="A41"/>
  <c r="A40" l="1"/>
  <c r="A39" l="1"/>
  <c r="E41" l="1"/>
  <c r="E40" l="1"/>
  <c r="E39"/>
  <c r="F11" i="3"/>
  <c r="F22"/>
  <c r="D11"/>
  <c r="E11"/>
  <c r="C27" i="5"/>
  <c r="C26"/>
  <c r="C13"/>
  <c r="C12"/>
  <c r="C40" i="7"/>
  <c r="C20"/>
  <c r="D37" i="6"/>
  <c r="D18" l="1"/>
  <c r="D22" i="3"/>
  <c r="E22"/>
  <c r="C18" i="2" l="1"/>
  <c r="C34"/>
  <c r="C36" l="1"/>
</calcChain>
</file>

<file path=xl/sharedStrings.xml><?xml version="1.0" encoding="utf-8"?>
<sst xmlns="http://schemas.openxmlformats.org/spreadsheetml/2006/main" count="170" uniqueCount="75">
  <si>
    <t xml:space="preserve">                                                         Allegato 1</t>
  </si>
  <si>
    <t>Prospetto delle quote dovute al Consiglio Nazionale dei Dottori Commercialisti e degli Esperti Contabili</t>
  </si>
  <si>
    <t>ai sensi dell'art. 29, lett. h D.Lgs. 139/2005</t>
  </si>
  <si>
    <t>Gestione Albo</t>
  </si>
  <si>
    <t>numero iscritti</t>
  </si>
  <si>
    <t>annotazioni</t>
  </si>
  <si>
    <t xml:space="preserve">   -</t>
  </si>
  <si>
    <t xml:space="preserve"> =</t>
  </si>
  <si>
    <t xml:space="preserve"> * ovviamente, il dato deve coincidere con quello comunicato l'anno precedente</t>
  </si>
  <si>
    <t>*</t>
  </si>
  <si>
    <t>Totale</t>
  </si>
  <si>
    <t xml:space="preserve"> </t>
  </si>
  <si>
    <t>-</t>
  </si>
  <si>
    <t>Gestione Elenco Speciale</t>
  </si>
  <si>
    <r>
      <t xml:space="preserve">indicare il n° di quote riscosse da </t>
    </r>
    <r>
      <rPr>
        <b/>
        <sz val="12"/>
        <rFont val="Arial"/>
        <family val="2"/>
      </rPr>
      <t>altri</t>
    </r>
    <r>
      <rPr>
        <sz val="12"/>
        <rFont val="Arial"/>
        <family val="2"/>
      </rPr>
      <t xml:space="preserve"> Ordini </t>
    </r>
  </si>
  <si>
    <t>Nominativi</t>
  </si>
  <si>
    <t>Data di trasferimento</t>
  </si>
  <si>
    <t>N.</t>
  </si>
  <si>
    <t xml:space="preserve">N. </t>
  </si>
  <si>
    <t>ALBO</t>
  </si>
  <si>
    <t>ELENCO SPECIALE</t>
  </si>
  <si>
    <t>Albo/Elenco Speciale</t>
  </si>
  <si>
    <t xml:space="preserve">Motivazione della cancellazione
</t>
  </si>
  <si>
    <t>Motivazione della cancellazione</t>
  </si>
  <si>
    <t>Ordine di destinazione</t>
  </si>
  <si>
    <t>+</t>
  </si>
  <si>
    <t>=</t>
  </si>
  <si>
    <t>Totali</t>
  </si>
  <si>
    <t>Totale Albo</t>
  </si>
  <si>
    <t>Totale Elenco Speciale</t>
  </si>
  <si>
    <t>All. A</t>
  </si>
  <si>
    <t>All. B</t>
  </si>
  <si>
    <t>All. C</t>
  </si>
  <si>
    <t>All. D</t>
  </si>
  <si>
    <t>N.B. Non compilare i campi colorati in giallo, le formule sono preimpostate.</t>
  </si>
  <si>
    <t>ORDINE TERRITORIALE DI________________________</t>
  </si>
  <si>
    <t>Ordine di provenienza</t>
  </si>
  <si>
    <t>totale</t>
  </si>
  <si>
    <t>Data</t>
  </si>
  <si>
    <t xml:space="preserve">                                               Il Presidente</t>
  </si>
  <si>
    <t>ISCRITTI ALL'ALBO AL 31.12.2012 *</t>
  </si>
  <si>
    <t>Nuove iscrizioni anno 2013</t>
  </si>
  <si>
    <t>Cancellati nell'anno 2013</t>
  </si>
  <si>
    <t xml:space="preserve">eventuali quote anno 2013 non riscosse per iscritti cancellati </t>
  </si>
  <si>
    <t>eventuali quote non riscosse iscritti sospesi anno 2012 e cancellati nell'anno 2013</t>
  </si>
  <si>
    <t>eventuali quote non riscosse iscritti per i quali  è stato avviato il procedimento disciplinare nel 2011 e adottato il provvedimento della sospensione nel 2012</t>
  </si>
  <si>
    <t>indicare il n° di quote sospese nell'anno 2012</t>
  </si>
  <si>
    <r>
      <t>indicare il n. delle quote degli iscritti per i quali è stato avviato entro il 31.12.2012 il procedimento disciplinare</t>
    </r>
    <r>
      <rPr>
        <b/>
        <sz val="12"/>
        <rFont val="Arial"/>
        <family val="2"/>
      </rPr>
      <t xml:space="preserve"> </t>
    </r>
  </si>
  <si>
    <t xml:space="preserve">indicare il n. delle quote degli iscritti per i quali nel 2011 è stato avviato il procedimento disciplinare e nel 2012 è stato adottato il provvedimento di sospensione </t>
  </si>
  <si>
    <t>Iscrizioni per trasferimento dall'Elenco speciale nell'anno 2013</t>
  </si>
  <si>
    <t>Iscrizioni per trasferimento da altri Ordini nell'anno 2013</t>
  </si>
  <si>
    <t>Cancellati per trasferimento all'Elenco speciale nell'anno 2013</t>
  </si>
  <si>
    <t>Cancellati per trasferimento ad altri Ordini nell'anno 2013</t>
  </si>
  <si>
    <t>ISCRITTI ALL'ALBO AL 31.12.2013</t>
  </si>
  <si>
    <t>ISCRITTI ALL'ELENCO SPECIALE AL 31.12.2012 *</t>
  </si>
  <si>
    <t xml:space="preserve">eventuali quote anno 2013 non riscosse da iscritti cancellati </t>
  </si>
  <si>
    <t>eventuali quote non riscosse da iscritti sospesi anno 2012 e cancellati nell'anno 2013</t>
  </si>
  <si>
    <t>eventuali quote non riscosse dagli iscritti per i quali  è stato avviato il procedimento disciplinare nel 2011 e adottato il provvedimento della sospensione nel 2012</t>
  </si>
  <si>
    <t>Iscrizioni per trasferimento dall'Albo nell'anno 2013</t>
  </si>
  <si>
    <t>Cancellati per trasferimento all'Albo nell'anno 2013</t>
  </si>
  <si>
    <t>ISCRITTI ALL'ELENCO SPECIALE AL 31.12.2013</t>
  </si>
  <si>
    <t>Totale iscritti al 31.12.2013</t>
  </si>
  <si>
    <t>indicare il n° di eventuali quote sospese nell'anno 2013</t>
  </si>
  <si>
    <t xml:space="preserve">indicare il n° di eventuali quote degli iscritti per i quali è stato avviato entro il 31.12.2013 il procedimento disciplinare </t>
  </si>
  <si>
    <t>Totale conguaglio dovuto anno 2013</t>
  </si>
  <si>
    <t>Iscrizione per trasferimento da altri Ordini nell'anno 2013</t>
  </si>
  <si>
    <t>Cancellazione  per trasferimento ad altri Ordini nell'anno 2013</t>
  </si>
  <si>
    <t>indicare il n.  delle eventuali sospensioni adottate nel 2013 a seguito dei procedimenti disciplinari avviati entro il 31.12.2012</t>
  </si>
  <si>
    <t>indicare il n. delle eventuali sospensioni avviate nel 2013 a seguito dei procedimenti disciplinari adottati entro il 31.12.2012</t>
  </si>
  <si>
    <t>Data del provvedimento di cancellazione adottato entro il 31/12/2013</t>
  </si>
  <si>
    <t>Data del provvedimento di sospensione adottato entro il 31/12/2012</t>
  </si>
  <si>
    <t>Data di avvio del procedimento disciplinare 
(entro il 31/12/2011)</t>
  </si>
  <si>
    <t>Data di avvio del procedimento disciplinare 
(entro il 31/12/2012)</t>
  </si>
  <si>
    <t>Data del provvedimento di sospensione adottato entro il 31/12/2013</t>
  </si>
  <si>
    <t>Data di avvio del procedimento disciplinare
(entro il 31/12/2013)</t>
  </si>
</sst>
</file>

<file path=xl/styles.xml><?xml version="1.0" encoding="utf-8"?>
<styleSheet xmlns="http://schemas.openxmlformats.org/spreadsheetml/2006/main">
  <numFmts count="4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18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4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AF1DD"/>
        <bgColor rgb="FF000000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1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0" xfId="0" applyNumberFormat="1" applyFont="1"/>
    <xf numFmtId="49" fontId="4" fillId="0" borderId="10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0" fontId="8" fillId="0" borderId="0" xfId="0" applyFont="1"/>
    <xf numFmtId="49" fontId="9" fillId="0" borderId="0" xfId="0" applyNumberFormat="1" applyFont="1" applyBorder="1"/>
    <xf numFmtId="0" fontId="1" fillId="0" borderId="0" xfId="0" applyFont="1" applyFill="1" applyBorder="1" applyAlignment="1">
      <alignment horizontal="center"/>
    </xf>
    <xf numFmtId="44" fontId="9" fillId="0" borderId="0" xfId="1" applyFont="1"/>
    <xf numFmtId="0" fontId="10" fillId="0" borderId="0" xfId="0" applyFont="1"/>
    <xf numFmtId="0" fontId="10" fillId="0" borderId="0" xfId="0" applyFont="1" applyFill="1"/>
    <xf numFmtId="0" fontId="1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2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6" fillId="0" borderId="0" xfId="0" applyFont="1"/>
    <xf numFmtId="0" fontId="0" fillId="0" borderId="0" xfId="0" applyFont="1"/>
    <xf numFmtId="0" fontId="6" fillId="0" borderId="0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14" fontId="0" fillId="0" borderId="4" xfId="0" applyNumberForma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" fontId="4" fillId="3" borderId="2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1" fontId="4" fillId="4" borderId="2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4" fillId="5" borderId="2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1" fontId="4" fillId="4" borderId="47" xfId="0" applyNumberFormat="1" applyFont="1" applyFill="1" applyBorder="1" applyAlignment="1">
      <alignment horizontal="center" vertical="center"/>
    </xf>
    <xf numFmtId="1" fontId="4" fillId="5" borderId="47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1" fontId="4" fillId="3" borderId="47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1" fontId="4" fillId="5" borderId="24" xfId="0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 vertical="center" textRotation="255"/>
    </xf>
    <xf numFmtId="0" fontId="1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8" fontId="4" fillId="0" borderId="0" xfId="0" applyNumberFormat="1" applyFont="1"/>
    <xf numFmtId="4" fontId="4" fillId="0" borderId="0" xfId="0" applyNumberFormat="1" applyFont="1"/>
    <xf numFmtId="164" fontId="4" fillId="0" borderId="0" xfId="0" applyNumberFormat="1" applyFont="1"/>
    <xf numFmtId="49" fontId="9" fillId="0" borderId="56" xfId="0" applyNumberFormat="1" applyFont="1" applyBorder="1" applyAlignment="1">
      <alignment horizontal="center"/>
    </xf>
    <xf numFmtId="8" fontId="1" fillId="0" borderId="56" xfId="0" applyNumberFormat="1" applyFont="1" applyFill="1" applyBorder="1" applyAlignment="1">
      <alignment horizontal="center"/>
    </xf>
    <xf numFmtId="44" fontId="9" fillId="0" borderId="56" xfId="1" applyFont="1" applyBorder="1"/>
    <xf numFmtId="1" fontId="1" fillId="0" borderId="57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/>
    </xf>
    <xf numFmtId="8" fontId="1" fillId="0" borderId="38" xfId="0" applyNumberFormat="1" applyFont="1" applyFill="1" applyBorder="1" applyAlignment="1">
      <alignment horizontal="center"/>
    </xf>
    <xf numFmtId="164" fontId="1" fillId="2" borderId="38" xfId="0" applyNumberFormat="1" applyFont="1" applyFill="1" applyBorder="1" applyAlignment="1">
      <alignment horizontal="center" vertical="center" wrapText="1"/>
    </xf>
    <xf numFmtId="44" fontId="9" fillId="0" borderId="38" xfId="1" applyFont="1" applyBorder="1"/>
    <xf numFmtId="0" fontId="0" fillId="0" borderId="54" xfId="0" applyBorder="1"/>
    <xf numFmtId="1" fontId="1" fillId="0" borderId="58" xfId="0" applyNumberFormat="1" applyFont="1" applyBorder="1" applyAlignment="1">
      <alignment horizontal="center" vertical="center" wrapText="1"/>
    </xf>
    <xf numFmtId="164" fontId="1" fillId="2" borderId="56" xfId="0" applyNumberFormat="1" applyFont="1" applyFill="1" applyBorder="1" applyAlignment="1">
      <alignment horizontal="center" vertical="center" wrapText="1"/>
    </xf>
    <xf numFmtId="0" fontId="0" fillId="0" borderId="59" xfId="0" applyBorder="1"/>
    <xf numFmtId="3" fontId="1" fillId="2" borderId="9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4" fontId="1" fillId="2" borderId="14" xfId="1" applyNumberFormat="1" applyFont="1" applyFill="1" applyBorder="1" applyAlignment="1">
      <alignment horizontal="right" vertical="center" wrapText="1"/>
    </xf>
    <xf numFmtId="7" fontId="1" fillId="2" borderId="14" xfId="1" applyNumberFormat="1" applyFont="1" applyFill="1" applyBorder="1" applyAlignment="1">
      <alignment horizontal="right" vertical="center" wrapText="1"/>
    </xf>
    <xf numFmtId="7" fontId="1" fillId="2" borderId="15" xfId="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top"/>
    </xf>
    <xf numFmtId="1" fontId="16" fillId="0" borderId="0" xfId="0" applyNumberFormat="1" applyFont="1"/>
    <xf numFmtId="0" fontId="16" fillId="0" borderId="0" xfId="0" applyFont="1" applyFill="1"/>
    <xf numFmtId="0" fontId="16" fillId="0" borderId="0" xfId="0" applyFont="1"/>
    <xf numFmtId="0" fontId="17" fillId="0" borderId="0" xfId="0" applyFont="1"/>
    <xf numFmtId="44" fontId="4" fillId="0" borderId="0" xfId="0" applyNumberFormat="1" applyFont="1"/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3" borderId="40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center" wrapText="1"/>
    </xf>
    <xf numFmtId="49" fontId="4" fillId="5" borderId="18" xfId="0" applyNumberFormat="1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4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5" borderId="28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topLeftCell="A31" zoomScaleNormal="100" workbookViewId="0">
      <selection activeCell="K40" sqref="K40"/>
    </sheetView>
  </sheetViews>
  <sheetFormatPr defaultRowHeight="30" customHeight="1"/>
  <cols>
    <col min="1" max="1" width="52.42578125" style="24" customWidth="1"/>
    <col min="2" max="2" width="5.28515625" customWidth="1"/>
    <col min="3" max="3" width="12.140625" bestFit="1" customWidth="1"/>
    <col min="4" max="4" width="5.7109375" customWidth="1"/>
    <col min="5" max="5" width="57.5703125" customWidth="1"/>
    <col min="6" max="6" width="5.42578125" customWidth="1"/>
    <col min="7" max="7" width="8.140625" customWidth="1"/>
    <col min="8" max="8" width="9.7109375" style="48" customWidth="1"/>
    <col min="9" max="9" width="9.140625" style="48"/>
    <col min="10" max="10" width="10.140625" bestFit="1" customWidth="1"/>
    <col min="11" max="11" width="11.5703125" bestFit="1" customWidth="1"/>
  </cols>
  <sheetData>
    <row r="1" spans="1:22" ht="18.75" customHeight="1">
      <c r="A1" s="169" t="s">
        <v>0</v>
      </c>
      <c r="B1" s="169"/>
      <c r="C1" s="169"/>
      <c r="D1" s="169"/>
      <c r="E1" s="169"/>
      <c r="F1" s="169"/>
      <c r="G1" s="169"/>
    </row>
    <row r="2" spans="1:22" ht="40.5" customHeight="1">
      <c r="A2" s="161" t="s">
        <v>1</v>
      </c>
      <c r="B2" s="161"/>
      <c r="C2" s="161"/>
      <c r="D2" s="161"/>
      <c r="E2" s="161"/>
      <c r="F2" s="161"/>
      <c r="G2" s="161"/>
      <c r="H2" s="161"/>
    </row>
    <row r="3" spans="1:22" ht="15" customHeight="1">
      <c r="A3" s="162" t="s">
        <v>2</v>
      </c>
      <c r="B3" s="162"/>
      <c r="C3" s="162"/>
      <c r="D3" s="162"/>
      <c r="E3" s="162"/>
      <c r="F3" s="162"/>
      <c r="G3" s="162"/>
      <c r="H3" s="162"/>
    </row>
    <row r="4" spans="1:22" ht="27.75" customHeight="1" thickBot="1">
      <c r="A4" s="163" t="s">
        <v>35</v>
      </c>
      <c r="B4" s="163"/>
      <c r="C4" s="163"/>
      <c r="D4" s="163"/>
      <c r="E4" s="163"/>
      <c r="F4" s="163"/>
      <c r="G4" s="163"/>
      <c r="H4" s="163"/>
    </row>
    <row r="5" spans="1:22" s="2" customFormat="1" ht="35.1" customHeight="1" thickBot="1">
      <c r="A5" s="16" t="s">
        <v>3</v>
      </c>
      <c r="B5" s="1"/>
      <c r="C5" s="33" t="s">
        <v>4</v>
      </c>
      <c r="D5" s="165" t="s">
        <v>5</v>
      </c>
      <c r="E5" s="166"/>
      <c r="F5" s="58"/>
      <c r="G5" s="59"/>
      <c r="I5" s="122"/>
    </row>
    <row r="6" spans="1:22" s="2" customFormat="1" ht="24" customHeight="1">
      <c r="A6" s="175" t="s">
        <v>40</v>
      </c>
      <c r="B6" s="177" t="s">
        <v>25</v>
      </c>
      <c r="C6" s="179">
        <v>0</v>
      </c>
      <c r="D6" s="167" t="s">
        <v>46</v>
      </c>
      <c r="E6" s="168"/>
      <c r="F6" s="63" t="s">
        <v>25</v>
      </c>
      <c r="G6" s="60">
        <v>0</v>
      </c>
      <c r="H6" s="95"/>
      <c r="I6" s="122"/>
      <c r="J6" s="98"/>
      <c r="K6" s="124"/>
    </row>
    <row r="7" spans="1:22" s="2" customFormat="1" ht="30.75" customHeight="1" thickBot="1">
      <c r="A7" s="176"/>
      <c r="B7" s="178"/>
      <c r="C7" s="180"/>
      <c r="D7" s="170" t="s">
        <v>47</v>
      </c>
      <c r="E7" s="171"/>
      <c r="F7" s="89" t="s">
        <v>25</v>
      </c>
      <c r="G7" s="90">
        <v>0</v>
      </c>
      <c r="H7" s="95"/>
      <c r="I7" s="122"/>
      <c r="J7" s="98"/>
      <c r="K7" s="124"/>
    </row>
    <row r="8" spans="1:22" s="2" customFormat="1" ht="47.25" customHeight="1" thickBot="1">
      <c r="A8" s="130"/>
      <c r="B8" s="131"/>
      <c r="C8" s="131"/>
      <c r="D8" s="139" t="s">
        <v>67</v>
      </c>
      <c r="E8" s="140"/>
      <c r="F8" s="62" t="s">
        <v>12</v>
      </c>
      <c r="G8" s="91">
        <v>0</v>
      </c>
      <c r="H8" s="95"/>
      <c r="I8" s="122"/>
      <c r="J8" s="98"/>
      <c r="K8" s="124"/>
      <c r="V8" s="2" t="s">
        <v>11</v>
      </c>
    </row>
    <row r="9" spans="1:22" s="2" customFormat="1" ht="46.5" customHeight="1" thickBot="1">
      <c r="A9" s="137"/>
      <c r="B9" s="138"/>
      <c r="C9" s="138"/>
      <c r="D9" s="150" t="s">
        <v>48</v>
      </c>
      <c r="E9" s="164"/>
      <c r="F9" s="70" t="s">
        <v>25</v>
      </c>
      <c r="G9" s="71">
        <v>0</v>
      </c>
      <c r="H9" s="95"/>
      <c r="I9" s="122"/>
      <c r="J9" s="99"/>
      <c r="K9" s="124"/>
    </row>
    <row r="10" spans="1:22" s="2" customFormat="1" ht="30" customHeight="1" thickBot="1">
      <c r="A10" s="25" t="s">
        <v>41</v>
      </c>
      <c r="B10" s="8" t="s">
        <v>25</v>
      </c>
      <c r="C10" s="17">
        <v>0</v>
      </c>
      <c r="D10" s="172"/>
      <c r="E10" s="173"/>
      <c r="F10" s="173"/>
      <c r="G10" s="174"/>
      <c r="I10" s="122"/>
      <c r="J10" s="100"/>
      <c r="K10" s="124"/>
    </row>
    <row r="11" spans="1:22" s="2" customFormat="1" ht="24.75" customHeight="1">
      <c r="A11" s="144" t="s">
        <v>42</v>
      </c>
      <c r="B11" s="18" t="s">
        <v>12</v>
      </c>
      <c r="C11" s="147">
        <v>0</v>
      </c>
      <c r="D11" s="128" t="s">
        <v>43</v>
      </c>
      <c r="E11" s="129"/>
      <c r="F11" s="64" t="s">
        <v>12</v>
      </c>
      <c r="G11" s="19">
        <v>0</v>
      </c>
      <c r="H11" s="125" t="s">
        <v>30</v>
      </c>
      <c r="I11" s="122"/>
      <c r="J11" s="98"/>
      <c r="K11" s="124"/>
    </row>
    <row r="12" spans="1:22" s="2" customFormat="1" ht="33.75" customHeight="1">
      <c r="A12" s="145"/>
      <c r="B12" s="3" t="s">
        <v>12</v>
      </c>
      <c r="C12" s="148"/>
      <c r="D12" s="152" t="s">
        <v>44</v>
      </c>
      <c r="E12" s="153"/>
      <c r="F12" s="64" t="s">
        <v>12</v>
      </c>
      <c r="G12" s="30">
        <v>0</v>
      </c>
      <c r="H12" s="126"/>
      <c r="I12" s="122"/>
      <c r="J12" s="98"/>
      <c r="K12" s="124"/>
    </row>
    <row r="13" spans="1:22" s="2" customFormat="1" ht="46.5" customHeight="1" thickBot="1">
      <c r="A13" s="146"/>
      <c r="B13" s="20" t="s">
        <v>6</v>
      </c>
      <c r="C13" s="149"/>
      <c r="D13" s="150" t="s">
        <v>45</v>
      </c>
      <c r="E13" s="151"/>
      <c r="F13" s="81" t="s">
        <v>12</v>
      </c>
      <c r="G13" s="21">
        <v>0</v>
      </c>
      <c r="H13" s="127"/>
      <c r="I13" s="122"/>
      <c r="J13" s="99"/>
      <c r="K13" s="124"/>
    </row>
    <row r="14" spans="1:22" s="2" customFormat="1" ht="30" customHeight="1" thickBot="1">
      <c r="A14" s="27" t="s">
        <v>49</v>
      </c>
      <c r="B14" s="18" t="s">
        <v>25</v>
      </c>
      <c r="C14" s="28">
        <v>0</v>
      </c>
      <c r="D14" s="198"/>
      <c r="E14" s="199"/>
      <c r="F14" s="199"/>
      <c r="G14" s="200"/>
      <c r="I14" s="122"/>
    </row>
    <row r="15" spans="1:22" s="2" customFormat="1" ht="30" customHeight="1" thickBot="1">
      <c r="A15" s="29" t="s">
        <v>50</v>
      </c>
      <c r="B15" s="3" t="s">
        <v>25</v>
      </c>
      <c r="C15" s="5">
        <v>0</v>
      </c>
      <c r="D15" s="156" t="s">
        <v>14</v>
      </c>
      <c r="E15" s="157"/>
      <c r="F15" s="81" t="s">
        <v>12</v>
      </c>
      <c r="G15" s="30">
        <v>0</v>
      </c>
      <c r="H15" s="26" t="s">
        <v>31</v>
      </c>
      <c r="I15" s="122"/>
      <c r="J15" s="98"/>
      <c r="K15" s="124"/>
    </row>
    <row r="16" spans="1:22" s="2" customFormat="1" ht="30" customHeight="1" thickBot="1">
      <c r="A16" s="31" t="s">
        <v>51</v>
      </c>
      <c r="B16" s="3" t="s">
        <v>12</v>
      </c>
      <c r="C16" s="5">
        <v>0</v>
      </c>
      <c r="D16" s="195"/>
      <c r="E16" s="196"/>
      <c r="F16" s="196"/>
      <c r="G16" s="197"/>
      <c r="I16" s="122"/>
      <c r="K16" s="124"/>
      <c r="P16" s="47"/>
    </row>
    <row r="17" spans="1:11" s="2" customFormat="1" ht="30" customHeight="1" thickBot="1">
      <c r="A17" s="65" t="s">
        <v>52</v>
      </c>
      <c r="B17" s="50" t="s">
        <v>12</v>
      </c>
      <c r="C17" s="6">
        <v>0</v>
      </c>
      <c r="D17" s="201" t="s">
        <v>14</v>
      </c>
      <c r="E17" s="202"/>
      <c r="F17" s="66" t="s">
        <v>12</v>
      </c>
      <c r="G17" s="67">
        <v>0</v>
      </c>
      <c r="H17" s="26" t="s">
        <v>31</v>
      </c>
      <c r="I17" s="122"/>
      <c r="J17" s="98"/>
      <c r="K17" s="124"/>
    </row>
    <row r="18" spans="1:11" s="2" customFormat="1" ht="25.5" customHeight="1" thickBot="1">
      <c r="A18" s="187" t="s">
        <v>53</v>
      </c>
      <c r="B18" s="189" t="s">
        <v>26</v>
      </c>
      <c r="C18" s="191">
        <f>SUM(C6+C10-C11+C14+C15-C16-C17)</f>
        <v>0</v>
      </c>
      <c r="D18" s="185" t="s">
        <v>62</v>
      </c>
      <c r="E18" s="186"/>
      <c r="F18" s="92" t="s">
        <v>12</v>
      </c>
      <c r="G18" s="80">
        <v>0</v>
      </c>
      <c r="H18" s="26" t="s">
        <v>32</v>
      </c>
      <c r="I18" s="122"/>
      <c r="J18" s="98"/>
      <c r="K18" s="124"/>
    </row>
    <row r="19" spans="1:11" s="2" customFormat="1" ht="31.5" customHeight="1" thickBot="1">
      <c r="A19" s="188"/>
      <c r="B19" s="190"/>
      <c r="C19" s="192"/>
      <c r="D19" s="193" t="s">
        <v>63</v>
      </c>
      <c r="E19" s="194"/>
      <c r="F19" s="93" t="s">
        <v>12</v>
      </c>
      <c r="G19" s="94">
        <v>0</v>
      </c>
      <c r="H19" s="26" t="s">
        <v>33</v>
      </c>
      <c r="I19" s="122"/>
      <c r="J19" s="98"/>
      <c r="K19" s="124"/>
    </row>
    <row r="20" spans="1:11" s="2" customFormat="1" ht="15" customHeight="1" thickBot="1">
      <c r="A20" s="22"/>
      <c r="B20" s="7"/>
      <c r="I20" s="122"/>
      <c r="K20" s="124"/>
    </row>
    <row r="21" spans="1:11" s="2" customFormat="1" ht="30.75" customHeight="1" thickBot="1">
      <c r="A21" s="16" t="s">
        <v>13</v>
      </c>
      <c r="B21" s="1"/>
      <c r="C21" s="61" t="s">
        <v>4</v>
      </c>
      <c r="D21" s="209" t="s">
        <v>5</v>
      </c>
      <c r="E21" s="210"/>
      <c r="F21" s="210"/>
      <c r="G21" s="211"/>
      <c r="I21" s="122"/>
      <c r="K21" s="124"/>
    </row>
    <row r="22" spans="1:11" s="2" customFormat="1" ht="24" customHeight="1">
      <c r="A22" s="212" t="s">
        <v>54</v>
      </c>
      <c r="B22" s="177" t="s">
        <v>25</v>
      </c>
      <c r="C22" s="214">
        <v>0</v>
      </c>
      <c r="D22" s="181" t="s">
        <v>46</v>
      </c>
      <c r="E22" s="182"/>
      <c r="F22" s="68" t="s">
        <v>25</v>
      </c>
      <c r="G22" s="69">
        <v>0</v>
      </c>
      <c r="H22" s="95"/>
      <c r="I22" s="122"/>
      <c r="J22" s="100"/>
      <c r="K22" s="124"/>
    </row>
    <row r="23" spans="1:11" s="2" customFormat="1" ht="33.75" customHeight="1" thickBot="1">
      <c r="A23" s="213"/>
      <c r="B23" s="178"/>
      <c r="C23" s="215"/>
      <c r="D23" s="183" t="s">
        <v>47</v>
      </c>
      <c r="E23" s="184"/>
      <c r="F23" s="86" t="s">
        <v>25</v>
      </c>
      <c r="G23" s="87">
        <v>0</v>
      </c>
      <c r="H23" s="95"/>
      <c r="I23" s="122"/>
      <c r="J23" s="100"/>
      <c r="K23" s="124"/>
    </row>
    <row r="24" spans="1:11" s="2" customFormat="1" ht="43.5" customHeight="1" thickBot="1">
      <c r="A24" s="130"/>
      <c r="B24" s="131"/>
      <c r="C24" s="132"/>
      <c r="D24" s="139" t="s">
        <v>68</v>
      </c>
      <c r="E24" s="140"/>
      <c r="F24" s="62" t="s">
        <v>12</v>
      </c>
      <c r="G24" s="9">
        <v>0</v>
      </c>
      <c r="H24" s="95"/>
      <c r="I24" s="122"/>
      <c r="J24" s="100"/>
      <c r="K24" s="124"/>
    </row>
    <row r="25" spans="1:11" s="2" customFormat="1" ht="46.5" customHeight="1" thickBot="1">
      <c r="A25" s="137"/>
      <c r="B25" s="138"/>
      <c r="C25" s="138"/>
      <c r="D25" s="154" t="s">
        <v>48</v>
      </c>
      <c r="E25" s="155"/>
      <c r="F25" s="70" t="s">
        <v>25</v>
      </c>
      <c r="G25" s="71">
        <v>0</v>
      </c>
      <c r="H25" s="95"/>
      <c r="I25" s="122"/>
      <c r="J25" s="100"/>
      <c r="K25" s="124"/>
    </row>
    <row r="26" spans="1:11" s="2" customFormat="1" ht="24" customHeight="1" thickBot="1">
      <c r="A26" s="25" t="s">
        <v>41</v>
      </c>
      <c r="B26" s="8" t="s">
        <v>25</v>
      </c>
      <c r="C26" s="17">
        <v>0</v>
      </c>
      <c r="D26" s="141"/>
      <c r="E26" s="142"/>
      <c r="F26" s="142"/>
      <c r="G26" s="143"/>
      <c r="I26" s="122"/>
      <c r="J26" s="100"/>
      <c r="K26" s="124"/>
    </row>
    <row r="27" spans="1:11" s="2" customFormat="1" ht="24" customHeight="1">
      <c r="A27" s="144" t="s">
        <v>42</v>
      </c>
      <c r="B27" s="18" t="s">
        <v>12</v>
      </c>
      <c r="C27" s="147">
        <v>0</v>
      </c>
      <c r="D27" s="128" t="s">
        <v>55</v>
      </c>
      <c r="E27" s="129"/>
      <c r="F27" s="64" t="s">
        <v>12</v>
      </c>
      <c r="G27" s="72">
        <v>0</v>
      </c>
      <c r="H27" s="125" t="s">
        <v>30</v>
      </c>
      <c r="I27" s="122"/>
      <c r="J27" s="100"/>
      <c r="K27" s="124"/>
    </row>
    <row r="28" spans="1:11" s="2" customFormat="1" ht="30" customHeight="1">
      <c r="A28" s="145"/>
      <c r="B28" s="3" t="s">
        <v>12</v>
      </c>
      <c r="C28" s="148"/>
      <c r="D28" s="152" t="s">
        <v>56</v>
      </c>
      <c r="E28" s="153"/>
      <c r="F28" s="64" t="s">
        <v>12</v>
      </c>
      <c r="G28" s="72">
        <v>0</v>
      </c>
      <c r="H28" s="126"/>
      <c r="I28" s="122"/>
      <c r="J28" s="100"/>
      <c r="K28" s="124"/>
    </row>
    <row r="29" spans="1:11" s="2" customFormat="1" ht="46.5" customHeight="1" thickBot="1">
      <c r="A29" s="146"/>
      <c r="B29" s="32" t="s">
        <v>12</v>
      </c>
      <c r="C29" s="149"/>
      <c r="D29" s="150" t="s">
        <v>57</v>
      </c>
      <c r="E29" s="151"/>
      <c r="F29" s="83" t="s">
        <v>12</v>
      </c>
      <c r="G29" s="73">
        <v>0</v>
      </c>
      <c r="H29" s="127"/>
      <c r="I29" s="122"/>
      <c r="J29" s="100"/>
      <c r="K29" s="124"/>
    </row>
    <row r="30" spans="1:11" s="2" customFormat="1" ht="30" customHeight="1" thickBot="1">
      <c r="A30" s="27" t="s">
        <v>58</v>
      </c>
      <c r="B30" s="18" t="s">
        <v>25</v>
      </c>
      <c r="C30" s="28">
        <v>0</v>
      </c>
      <c r="D30" s="133"/>
      <c r="E30" s="134"/>
      <c r="F30" s="134"/>
      <c r="G30" s="135"/>
      <c r="I30" s="122"/>
      <c r="J30" s="100"/>
      <c r="K30" s="124"/>
    </row>
    <row r="31" spans="1:11" s="2" customFormat="1" ht="30" customHeight="1" thickBot="1">
      <c r="A31" s="29" t="s">
        <v>50</v>
      </c>
      <c r="B31" s="3" t="s">
        <v>25</v>
      </c>
      <c r="C31" s="5">
        <v>0</v>
      </c>
      <c r="D31" s="156" t="s">
        <v>14</v>
      </c>
      <c r="E31" s="157"/>
      <c r="F31" s="4" t="s">
        <v>12</v>
      </c>
      <c r="G31" s="72">
        <v>0</v>
      </c>
      <c r="H31" s="26" t="s">
        <v>31</v>
      </c>
      <c r="I31" s="122"/>
      <c r="J31" s="100"/>
      <c r="K31" s="124"/>
    </row>
    <row r="32" spans="1:11" s="2" customFormat="1" ht="30" customHeight="1" thickBot="1">
      <c r="A32" s="31" t="s">
        <v>59</v>
      </c>
      <c r="B32" s="3" t="s">
        <v>12</v>
      </c>
      <c r="C32" s="5">
        <v>0</v>
      </c>
      <c r="D32" s="158"/>
      <c r="E32" s="159"/>
      <c r="F32" s="159"/>
      <c r="G32" s="160"/>
      <c r="I32" s="122"/>
      <c r="J32" s="100"/>
      <c r="K32" s="124"/>
    </row>
    <row r="33" spans="1:11" s="2" customFormat="1" ht="29.25" customHeight="1" thickBot="1">
      <c r="A33" s="65" t="s">
        <v>52</v>
      </c>
      <c r="B33" s="50" t="s">
        <v>12</v>
      </c>
      <c r="C33" s="6">
        <v>0</v>
      </c>
      <c r="D33" s="136" t="s">
        <v>14</v>
      </c>
      <c r="E33" s="136"/>
      <c r="F33" s="66" t="s">
        <v>12</v>
      </c>
      <c r="G33" s="74">
        <v>0</v>
      </c>
      <c r="H33" s="26" t="s">
        <v>31</v>
      </c>
      <c r="I33" s="122"/>
      <c r="J33" s="100"/>
      <c r="K33" s="124"/>
    </row>
    <row r="34" spans="1:11" s="2" customFormat="1" ht="23.25" customHeight="1" thickBot="1">
      <c r="A34" s="187" t="s">
        <v>60</v>
      </c>
      <c r="B34" s="189" t="s">
        <v>26</v>
      </c>
      <c r="C34" s="191">
        <f>SUM(C22+C26-C27+C30+C31-C32-C33)</f>
        <v>0</v>
      </c>
      <c r="D34" s="204" t="s">
        <v>62</v>
      </c>
      <c r="E34" s="204"/>
      <c r="F34" s="92" t="s">
        <v>12</v>
      </c>
      <c r="G34" s="80">
        <v>0</v>
      </c>
      <c r="H34" s="26" t="s">
        <v>32</v>
      </c>
      <c r="I34" s="122"/>
      <c r="J34" s="100"/>
      <c r="K34" s="124"/>
    </row>
    <row r="35" spans="1:11" s="10" customFormat="1" ht="30" customHeight="1" thickBot="1">
      <c r="A35" s="188"/>
      <c r="B35" s="190"/>
      <c r="C35" s="192"/>
      <c r="D35" s="207" t="s">
        <v>63</v>
      </c>
      <c r="E35" s="207"/>
      <c r="F35" s="93" t="s">
        <v>12</v>
      </c>
      <c r="G35" s="88">
        <v>0</v>
      </c>
      <c r="H35" s="26" t="s">
        <v>33</v>
      </c>
      <c r="I35" s="122"/>
      <c r="J35" s="100"/>
      <c r="K35" s="124"/>
    </row>
    <row r="36" spans="1:11" s="10" customFormat="1" ht="26.25" customHeight="1" thickBot="1">
      <c r="A36" s="84" t="s">
        <v>61</v>
      </c>
      <c r="B36" s="51" t="s">
        <v>26</v>
      </c>
      <c r="C36" s="85">
        <f>C18+C34</f>
        <v>0</v>
      </c>
      <c r="D36" s="205"/>
      <c r="E36" s="206"/>
      <c r="F36" s="82"/>
      <c r="G36" s="71"/>
      <c r="H36" s="34"/>
      <c r="I36" s="123"/>
      <c r="K36" s="124"/>
    </row>
    <row r="37" spans="1:11" s="10" customFormat="1" ht="19.5" customHeight="1">
      <c r="A37" s="208" t="s">
        <v>8</v>
      </c>
      <c r="B37" s="208"/>
      <c r="C37" s="208"/>
      <c r="D37" s="208"/>
      <c r="E37" s="208"/>
      <c r="F37" s="49"/>
      <c r="H37" s="34"/>
      <c r="I37" s="123"/>
      <c r="K37" s="124"/>
    </row>
    <row r="38" spans="1:11" ht="20.25" customHeight="1" thickBot="1">
      <c r="A38" s="23" t="s">
        <v>64</v>
      </c>
      <c r="B38" s="11"/>
      <c r="C38" s="12"/>
      <c r="D38" s="12"/>
      <c r="E38" s="13"/>
      <c r="F38" s="13"/>
      <c r="K38" s="124"/>
    </row>
    <row r="39" spans="1:11" ht="27" customHeight="1">
      <c r="A39" s="104">
        <f>C10-G11+C15-G15-G17-G18-G19+C26-G27+C31-G31-G33-G34-G35</f>
        <v>0</v>
      </c>
      <c r="B39" s="105" t="s">
        <v>9</v>
      </c>
      <c r="C39" s="106">
        <v>150</v>
      </c>
      <c r="D39" s="107" t="s">
        <v>7</v>
      </c>
      <c r="E39" s="108">
        <f>A39*C39</f>
        <v>0</v>
      </c>
      <c r="F39" s="108"/>
      <c r="G39" s="109"/>
      <c r="K39" s="124"/>
    </row>
    <row r="40" spans="1:11" ht="25.5" customHeight="1">
      <c r="A40" s="110">
        <f>G6+G7-G8-G12+G22+G23-G24-G28</f>
        <v>0</v>
      </c>
      <c r="B40" s="101" t="s">
        <v>9</v>
      </c>
      <c r="C40" s="102">
        <v>162</v>
      </c>
      <c r="D40" s="111" t="s">
        <v>26</v>
      </c>
      <c r="E40" s="103">
        <f>A40*C40</f>
        <v>0</v>
      </c>
      <c r="F40" s="103"/>
      <c r="G40" s="112"/>
      <c r="K40" s="124"/>
    </row>
    <row r="41" spans="1:11" ht="25.5" customHeight="1" thickBot="1">
      <c r="A41" s="110">
        <f>G9-G13+G25-G29</f>
        <v>0</v>
      </c>
      <c r="B41" s="101" t="s">
        <v>9</v>
      </c>
      <c r="C41" s="102">
        <v>180</v>
      </c>
      <c r="D41" s="111" t="s">
        <v>26</v>
      </c>
      <c r="E41" s="103">
        <f>A41*C41</f>
        <v>0</v>
      </c>
      <c r="F41" s="103"/>
      <c r="G41" s="112"/>
      <c r="K41" s="124"/>
    </row>
    <row r="42" spans="1:11" s="14" customFormat="1" ht="25.5" customHeight="1" thickBot="1">
      <c r="A42" s="113" t="s">
        <v>37</v>
      </c>
      <c r="B42" s="114"/>
      <c r="C42" s="115"/>
      <c r="D42" s="115" t="s">
        <v>7</v>
      </c>
      <c r="E42" s="116">
        <f>SUM(E39:E41)</f>
        <v>0</v>
      </c>
      <c r="F42" s="117"/>
      <c r="G42" s="118"/>
      <c r="I42" s="120"/>
      <c r="K42" s="124"/>
    </row>
    <row r="43" spans="1:11" s="15" customFormat="1" ht="20.25" customHeight="1">
      <c r="A43" s="203" t="s">
        <v>34</v>
      </c>
      <c r="B43" s="203"/>
      <c r="C43" s="203"/>
      <c r="D43" s="203"/>
      <c r="E43" s="203"/>
      <c r="F43" s="203"/>
      <c r="G43" s="203"/>
      <c r="I43" s="121"/>
    </row>
    <row r="44" spans="1:11" s="35" customFormat="1" ht="32.25" customHeight="1">
      <c r="A44" s="75" t="s">
        <v>38</v>
      </c>
      <c r="B44" s="76"/>
      <c r="C44" s="77"/>
      <c r="D44" s="77"/>
      <c r="E44" s="119" t="s">
        <v>39</v>
      </c>
      <c r="F44" s="78"/>
      <c r="H44" s="79"/>
      <c r="I44" s="79"/>
    </row>
    <row r="45" spans="1:11" ht="38.25" customHeight="1"/>
  </sheetData>
  <mergeCells count="59">
    <mergeCell ref="D16:G16"/>
    <mergeCell ref="D14:G14"/>
    <mergeCell ref="D17:E17"/>
    <mergeCell ref="D15:E15"/>
    <mergeCell ref="A43:G43"/>
    <mergeCell ref="A34:A35"/>
    <mergeCell ref="B34:B35"/>
    <mergeCell ref="C34:C35"/>
    <mergeCell ref="D34:E34"/>
    <mergeCell ref="D36:E36"/>
    <mergeCell ref="D35:E35"/>
    <mergeCell ref="A37:E37"/>
    <mergeCell ref="D21:G21"/>
    <mergeCell ref="A22:A23"/>
    <mergeCell ref="B22:B23"/>
    <mergeCell ref="C22:C23"/>
    <mergeCell ref="D22:E22"/>
    <mergeCell ref="D23:E23"/>
    <mergeCell ref="D18:E18"/>
    <mergeCell ref="A18:A19"/>
    <mergeCell ref="B18:B19"/>
    <mergeCell ref="C18:C19"/>
    <mergeCell ref="D19:E19"/>
    <mergeCell ref="A1:G1"/>
    <mergeCell ref="D7:E7"/>
    <mergeCell ref="D8:E8"/>
    <mergeCell ref="D10:G10"/>
    <mergeCell ref="A6:A7"/>
    <mergeCell ref="B6:B7"/>
    <mergeCell ref="C6:C7"/>
    <mergeCell ref="H11:H13"/>
    <mergeCell ref="C11:C13"/>
    <mergeCell ref="A2:H2"/>
    <mergeCell ref="A3:H3"/>
    <mergeCell ref="A4:H4"/>
    <mergeCell ref="D9:E9"/>
    <mergeCell ref="A9:C9"/>
    <mergeCell ref="A11:A13"/>
    <mergeCell ref="A8:C8"/>
    <mergeCell ref="D5:E5"/>
    <mergeCell ref="D6:E6"/>
    <mergeCell ref="D13:E13"/>
    <mergeCell ref="D12:E12"/>
    <mergeCell ref="D11:E11"/>
    <mergeCell ref="H27:H29"/>
    <mergeCell ref="D27:E27"/>
    <mergeCell ref="A24:C24"/>
    <mergeCell ref="D30:G30"/>
    <mergeCell ref="D33:E33"/>
    <mergeCell ref="A25:C25"/>
    <mergeCell ref="D24:E24"/>
    <mergeCell ref="D26:G26"/>
    <mergeCell ref="A27:A29"/>
    <mergeCell ref="C27:C29"/>
    <mergeCell ref="D29:E29"/>
    <mergeCell ref="D28:E28"/>
    <mergeCell ref="D25:E25"/>
    <mergeCell ref="D31:E31"/>
    <mergeCell ref="D32:G32"/>
  </mergeCells>
  <printOptions horizontalCentered="1"/>
  <pageMargins left="0.19685039370078741" right="0.19685039370078741" top="0.17" bottom="0.17" header="0.15748031496062992" footer="0.15748031496062992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view="pageLayout" zoomScaleNormal="100" workbookViewId="0">
      <selection activeCell="F13" sqref="F13"/>
    </sheetView>
  </sheetViews>
  <sheetFormatPr defaultRowHeight="15"/>
  <cols>
    <col min="1" max="1" width="9.140625" style="35"/>
    <col min="2" max="2" width="27.5703125" style="35" customWidth="1"/>
    <col min="3" max="3" width="25.5703125" style="35" customWidth="1"/>
    <col min="4" max="5" width="18.140625" style="35" customWidth="1"/>
    <col min="6" max="6" width="19" style="36" customWidth="1"/>
    <col min="7" max="7" width="18.7109375" style="36" customWidth="1"/>
    <col min="8" max="8" width="18.7109375" style="35" customWidth="1"/>
    <col min="9" max="9" width="23.5703125" style="35" customWidth="1"/>
    <col min="10" max="16384" width="9.140625" style="35"/>
  </cols>
  <sheetData>
    <row r="1" spans="1:6" ht="33" customHeight="1">
      <c r="A1" s="44" t="s">
        <v>19</v>
      </c>
    </row>
    <row r="2" spans="1:6" ht="75.75" customHeight="1">
      <c r="A2" s="40" t="s">
        <v>17</v>
      </c>
      <c r="B2" s="40" t="s">
        <v>15</v>
      </c>
      <c r="C2" s="41" t="s">
        <v>22</v>
      </c>
      <c r="D2" s="41" t="s">
        <v>69</v>
      </c>
      <c r="E2" s="41" t="s">
        <v>70</v>
      </c>
      <c r="F2" s="41" t="s">
        <v>71</v>
      </c>
    </row>
    <row r="3" spans="1:6">
      <c r="A3" s="39"/>
      <c r="B3" s="39"/>
      <c r="C3" s="38"/>
      <c r="D3" s="43"/>
      <c r="E3" s="42"/>
      <c r="F3" s="42"/>
    </row>
    <row r="4" spans="1:6">
      <c r="A4" s="39"/>
      <c r="B4" s="39"/>
      <c r="C4" s="37"/>
      <c r="D4" s="43"/>
      <c r="E4" s="42"/>
      <c r="F4" s="42"/>
    </row>
    <row r="5" spans="1:6">
      <c r="A5" s="39"/>
      <c r="B5" s="39"/>
      <c r="C5" s="37"/>
      <c r="D5" s="43"/>
      <c r="E5" s="42"/>
      <c r="F5" s="42"/>
    </row>
    <row r="6" spans="1:6">
      <c r="A6" s="39"/>
      <c r="B6" s="39"/>
      <c r="C6" s="37"/>
      <c r="D6" s="43"/>
      <c r="E6" s="42"/>
      <c r="F6" s="42"/>
    </row>
    <row r="7" spans="1:6">
      <c r="A7" s="39"/>
      <c r="B7" s="39"/>
      <c r="C7" s="37"/>
      <c r="D7" s="43"/>
      <c r="E7" s="42"/>
      <c r="F7" s="42"/>
    </row>
    <row r="8" spans="1:6">
      <c r="A8" s="39"/>
      <c r="B8" s="39"/>
      <c r="C8" s="37"/>
      <c r="D8" s="43"/>
      <c r="E8" s="42"/>
      <c r="F8" s="42"/>
    </row>
    <row r="9" spans="1:6">
      <c r="A9" s="39"/>
      <c r="B9" s="39"/>
      <c r="C9" s="37"/>
      <c r="D9" s="43"/>
      <c r="E9" s="42"/>
      <c r="F9" s="42"/>
    </row>
    <row r="10" spans="1:6" ht="15.75" thickBot="1">
      <c r="A10" s="52"/>
      <c r="B10" s="52"/>
      <c r="C10" s="55"/>
      <c r="D10" s="57"/>
      <c r="E10" s="53"/>
      <c r="F10" s="53"/>
    </row>
    <row r="11" spans="1:6" ht="15.75" thickBot="1">
      <c r="A11" s="216" t="s">
        <v>27</v>
      </c>
      <c r="B11" s="217"/>
      <c r="C11" s="97"/>
      <c r="D11" s="56">
        <f t="shared" ref="D11" si="0">COUNTA(D3:D10)</f>
        <v>0</v>
      </c>
      <c r="E11" s="56">
        <f t="shared" ref="E11" si="1">COUNTA(E3:E10)</f>
        <v>0</v>
      </c>
      <c r="F11" s="56">
        <f>COUNTA(F3:F10)</f>
        <v>0</v>
      </c>
    </row>
    <row r="12" spans="1:6" ht="33" customHeight="1">
      <c r="A12" s="44" t="s">
        <v>20</v>
      </c>
      <c r="E12" s="36"/>
    </row>
    <row r="13" spans="1:6" ht="75">
      <c r="A13" s="40" t="s">
        <v>17</v>
      </c>
      <c r="B13" s="40" t="s">
        <v>15</v>
      </c>
      <c r="C13" s="41" t="s">
        <v>23</v>
      </c>
      <c r="D13" s="41" t="s">
        <v>69</v>
      </c>
      <c r="E13" s="41" t="s">
        <v>70</v>
      </c>
      <c r="F13" s="41" t="s">
        <v>71</v>
      </c>
    </row>
    <row r="14" spans="1:6">
      <c r="A14" s="39"/>
      <c r="B14" s="39"/>
      <c r="C14" s="38"/>
      <c r="D14" s="43"/>
      <c r="E14" s="42"/>
      <c r="F14" s="42"/>
    </row>
    <row r="15" spans="1:6">
      <c r="A15" s="39"/>
      <c r="B15" s="39"/>
      <c r="C15" s="37"/>
      <c r="D15" s="43"/>
      <c r="E15" s="42"/>
      <c r="F15" s="42"/>
    </row>
    <row r="16" spans="1:6">
      <c r="A16" s="39"/>
      <c r="B16" s="39"/>
      <c r="C16" s="37"/>
      <c r="D16" s="43"/>
      <c r="E16" s="42"/>
      <c r="F16" s="42"/>
    </row>
    <row r="17" spans="1:6">
      <c r="A17" s="39"/>
      <c r="B17" s="39"/>
      <c r="C17" s="37"/>
      <c r="D17" s="43"/>
      <c r="E17" s="42"/>
      <c r="F17" s="42"/>
    </row>
    <row r="18" spans="1:6">
      <c r="A18" s="39"/>
      <c r="B18" s="39"/>
      <c r="C18" s="37"/>
      <c r="D18" s="43"/>
      <c r="E18" s="42"/>
      <c r="F18" s="42"/>
    </row>
    <row r="19" spans="1:6">
      <c r="A19" s="39"/>
      <c r="B19" s="39"/>
      <c r="C19" s="37"/>
      <c r="D19" s="43"/>
      <c r="E19" s="42"/>
      <c r="F19" s="42"/>
    </row>
    <row r="20" spans="1:6">
      <c r="A20" s="39"/>
      <c r="B20" s="39"/>
      <c r="C20" s="37"/>
      <c r="D20" s="43"/>
      <c r="E20" s="42"/>
      <c r="F20" s="42"/>
    </row>
    <row r="21" spans="1:6" ht="15.75" thickBot="1">
      <c r="A21" s="52"/>
      <c r="B21" s="52"/>
      <c r="C21" s="55"/>
      <c r="D21" s="57"/>
      <c r="E21" s="53"/>
      <c r="F21" s="53"/>
    </row>
    <row r="22" spans="1:6" ht="15.75" thickBot="1">
      <c r="A22" s="216" t="s">
        <v>27</v>
      </c>
      <c r="B22" s="217"/>
      <c r="C22" s="97"/>
      <c r="D22" s="96">
        <f t="shared" ref="D22" si="2">COUNTA(D14:D21)</f>
        <v>0</v>
      </c>
      <c r="E22" s="56">
        <f t="shared" ref="E22" si="3">COUNTA(E14:E21)</f>
        <v>0</v>
      </c>
      <c r="F22" s="56">
        <f>COUNTA(F14:F21)</f>
        <v>0</v>
      </c>
    </row>
  </sheetData>
  <mergeCells count="2">
    <mergeCell ref="A11:B11"/>
    <mergeCell ref="A22:B22"/>
  </mergeCells>
  <printOptions horizontalCentered="1"/>
  <pageMargins left="0.70866141732283472" right="0.70866141732283472" top="1.04" bottom="0.54" header="0.18" footer="0.31496062992125984"/>
  <pageSetup paperSize="9" orientation="landscape" r:id="rId1"/>
  <headerFooter>
    <oddHeader>&amp;C&amp;"Imprint MT Shadow,Grassetto"&amp;12
PROSPETTO DELLE QUOTE NON RISCOSSE 
DAGLI ISCRITTI CANCELLATI NELL'ANNO 2013&amp;R&amp;"Imprint MT Shadow,Corsivo"Allegato 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view="pageLayout" zoomScaleNormal="100" workbookViewId="0">
      <selection activeCell="F12" sqref="F12"/>
    </sheetView>
  </sheetViews>
  <sheetFormatPr defaultRowHeight="15"/>
  <cols>
    <col min="1" max="1" width="9.140625" style="35"/>
    <col min="2" max="2" width="27.5703125" style="35" customWidth="1"/>
    <col min="3" max="3" width="21" style="35" customWidth="1"/>
    <col min="4" max="4" width="27.28515625" style="36" customWidth="1"/>
    <col min="5" max="5" width="18.7109375" style="36" customWidth="1"/>
    <col min="6" max="16384" width="9.140625" style="35"/>
  </cols>
  <sheetData>
    <row r="1" spans="1:6" ht="32.25" customHeight="1">
      <c r="A1" s="44" t="s">
        <v>65</v>
      </c>
    </row>
    <row r="2" spans="1:6" ht="41.25" customHeight="1">
      <c r="A2" s="40" t="s">
        <v>17</v>
      </c>
      <c r="B2" s="40" t="s">
        <v>15</v>
      </c>
      <c r="C2" s="41" t="s">
        <v>21</v>
      </c>
      <c r="D2" s="41" t="s">
        <v>36</v>
      </c>
      <c r="E2" s="41" t="s">
        <v>16</v>
      </c>
    </row>
    <row r="3" spans="1:6">
      <c r="A3" s="39"/>
      <c r="B3" s="39"/>
      <c r="C3" s="39"/>
      <c r="D3" s="42"/>
      <c r="E3" s="42"/>
    </row>
    <row r="4" spans="1:6">
      <c r="A4" s="39"/>
      <c r="B4" s="39"/>
      <c r="C4" s="39"/>
      <c r="D4" s="42"/>
      <c r="E4" s="42"/>
    </row>
    <row r="5" spans="1:6">
      <c r="A5" s="39"/>
      <c r="B5" s="39"/>
      <c r="C5" s="39"/>
      <c r="D5" s="42"/>
      <c r="E5" s="42"/>
    </row>
    <row r="6" spans="1:6">
      <c r="A6" s="39"/>
      <c r="B6" s="39"/>
      <c r="C6" s="39"/>
      <c r="D6" s="42"/>
      <c r="E6" s="42"/>
    </row>
    <row r="7" spans="1:6">
      <c r="A7" s="39"/>
      <c r="B7" s="39"/>
      <c r="C7" s="39"/>
      <c r="D7" s="42"/>
      <c r="E7" s="42"/>
    </row>
    <row r="8" spans="1:6">
      <c r="A8" s="39"/>
      <c r="B8" s="39"/>
      <c r="C8" s="39"/>
      <c r="D8" s="42"/>
      <c r="E8" s="42"/>
    </row>
    <row r="9" spans="1:6">
      <c r="A9" s="39"/>
      <c r="B9" s="39"/>
      <c r="C9" s="39"/>
      <c r="D9" s="42"/>
      <c r="E9" s="42"/>
    </row>
    <row r="10" spans="1:6">
      <c r="A10" s="39"/>
      <c r="B10" s="39"/>
      <c r="C10" s="39"/>
      <c r="D10" s="42"/>
      <c r="E10" s="42"/>
    </row>
    <row r="11" spans="1:6" ht="15.75" thickBot="1">
      <c r="A11" s="52"/>
      <c r="B11" s="52"/>
      <c r="C11" s="52"/>
      <c r="D11" s="42"/>
      <c r="E11" s="42"/>
    </row>
    <row r="12" spans="1:6" ht="15.75" thickBot="1">
      <c r="A12" s="216" t="s">
        <v>28</v>
      </c>
      <c r="B12" s="217"/>
      <c r="C12" s="54">
        <f>COUNTIF(C3:C11,"a*")</f>
        <v>0</v>
      </c>
      <c r="D12" s="46"/>
      <c r="E12" s="46"/>
    </row>
    <row r="13" spans="1:6" ht="15.75" thickBot="1">
      <c r="A13" s="216" t="s">
        <v>29</v>
      </c>
      <c r="B13" s="217"/>
      <c r="C13" s="54">
        <f>COUNTIF(C3:C11,"e*")</f>
        <v>0</v>
      </c>
      <c r="D13" s="46"/>
      <c r="E13" s="46"/>
    </row>
    <row r="14" spans="1:6">
      <c r="A14" s="45"/>
      <c r="B14" s="45"/>
      <c r="C14" s="45"/>
      <c r="D14" s="46"/>
      <c r="E14" s="46"/>
    </row>
    <row r="15" spans="1:6" ht="35.25" customHeight="1">
      <c r="A15" s="44" t="s">
        <v>66</v>
      </c>
      <c r="D15" s="46"/>
      <c r="E15" s="46"/>
      <c r="F15" s="45"/>
    </row>
    <row r="16" spans="1:6" ht="41.25" customHeight="1">
      <c r="A16" s="40" t="s">
        <v>18</v>
      </c>
      <c r="B16" s="40" t="s">
        <v>15</v>
      </c>
      <c r="C16" s="41" t="s">
        <v>21</v>
      </c>
      <c r="D16" s="41" t="s">
        <v>24</v>
      </c>
      <c r="E16" s="41" t="s">
        <v>16</v>
      </c>
    </row>
    <row r="17" spans="1:5">
      <c r="A17" s="39"/>
      <c r="B17" s="39"/>
      <c r="C17" s="39"/>
      <c r="D17" s="42"/>
      <c r="E17" s="42"/>
    </row>
    <row r="18" spans="1:5">
      <c r="A18" s="39"/>
      <c r="B18" s="39"/>
      <c r="C18" s="39"/>
      <c r="D18" s="42"/>
      <c r="E18" s="42"/>
    </row>
    <row r="19" spans="1:5">
      <c r="A19" s="39"/>
      <c r="B19" s="39"/>
      <c r="C19" s="39"/>
      <c r="D19" s="42"/>
      <c r="E19" s="42"/>
    </row>
    <row r="20" spans="1:5">
      <c r="A20" s="39"/>
      <c r="B20" s="39"/>
      <c r="C20" s="39"/>
      <c r="D20" s="42"/>
      <c r="E20" s="42"/>
    </row>
    <row r="21" spans="1:5">
      <c r="A21" s="39"/>
      <c r="B21" s="39"/>
      <c r="C21" s="39"/>
      <c r="D21" s="42"/>
      <c r="E21" s="42"/>
    </row>
    <row r="22" spans="1:5">
      <c r="A22" s="39"/>
      <c r="B22" s="39"/>
      <c r="C22" s="39"/>
      <c r="D22" s="42"/>
      <c r="E22" s="42"/>
    </row>
    <row r="23" spans="1:5">
      <c r="A23" s="39"/>
      <c r="B23" s="39"/>
      <c r="C23" s="39"/>
      <c r="D23" s="42"/>
      <c r="E23" s="42"/>
    </row>
    <row r="24" spans="1:5">
      <c r="A24" s="39"/>
      <c r="B24" s="39"/>
      <c r="C24" s="39"/>
      <c r="D24" s="37"/>
      <c r="E24" s="37"/>
    </row>
    <row r="25" spans="1:5" ht="15.75" thickBot="1">
      <c r="A25" s="39"/>
      <c r="B25" s="39"/>
      <c r="C25" s="39"/>
      <c r="D25" s="37"/>
      <c r="E25" s="37"/>
    </row>
    <row r="26" spans="1:5" ht="15.75" thickBot="1">
      <c r="A26" s="216" t="s">
        <v>28</v>
      </c>
      <c r="B26" s="217"/>
      <c r="C26" s="54">
        <f>COUNTIF(C17:C25,"a*")</f>
        <v>0</v>
      </c>
      <c r="D26" s="46"/>
      <c r="E26" s="46"/>
    </row>
    <row r="27" spans="1:5" ht="15.75" thickBot="1">
      <c r="A27" s="216" t="s">
        <v>29</v>
      </c>
      <c r="B27" s="217"/>
      <c r="C27" s="54">
        <f>COUNTIF(C17:C25,"e*")</f>
        <v>0</v>
      </c>
      <c r="D27" s="46"/>
      <c r="E27" s="46"/>
    </row>
  </sheetData>
  <mergeCells count="4">
    <mergeCell ref="A12:B12"/>
    <mergeCell ref="A13:B13"/>
    <mergeCell ref="A26:B26"/>
    <mergeCell ref="A27:B27"/>
  </mergeCells>
  <printOptions horizontalCentered="1"/>
  <pageMargins left="0.70866141732283472" right="0.70866141732283472" top="0.92" bottom="0.56999999999999995" header="0.23" footer="0.31496062992125984"/>
  <pageSetup paperSize="9" orientation="landscape" r:id="rId1"/>
  <headerFooter>
    <oddHeader>&amp;C&amp;"Imprint MT Shadow,Grassetto"&amp;12
PROSPETTO DELLE QUOTE RISCOSSE DA ALTRI ORDINI
&amp;R&amp;"Imprint MT Shadow,Corsivo"Allegato B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view="pageLayout" topLeftCell="A7" zoomScaleNormal="100" workbookViewId="0">
      <selection activeCell="C20" sqref="C20"/>
    </sheetView>
  </sheetViews>
  <sheetFormatPr defaultRowHeight="15"/>
  <cols>
    <col min="1" max="1" width="9.140625" style="35"/>
    <col min="2" max="2" width="28.7109375" style="35" customWidth="1"/>
    <col min="3" max="3" width="19.42578125" style="36" customWidth="1"/>
    <col min="4" max="4" width="19.7109375" style="36" customWidth="1"/>
    <col min="5" max="16384" width="9.140625" style="35"/>
  </cols>
  <sheetData>
    <row r="1" spans="1:4" ht="33" customHeight="1">
      <c r="A1" s="44" t="s">
        <v>19</v>
      </c>
    </row>
    <row r="2" spans="1:4" ht="72.75" customHeight="1">
      <c r="A2" s="40" t="s">
        <v>17</v>
      </c>
      <c r="B2" s="40" t="s">
        <v>15</v>
      </c>
      <c r="C2" s="41" t="s">
        <v>72</v>
      </c>
      <c r="D2" s="41" t="s">
        <v>73</v>
      </c>
    </row>
    <row r="3" spans="1:4">
      <c r="A3" s="39"/>
      <c r="B3" s="39"/>
      <c r="C3" s="42"/>
      <c r="D3" s="42"/>
    </row>
    <row r="4" spans="1:4">
      <c r="A4" s="39"/>
      <c r="B4" s="39"/>
      <c r="C4" s="42"/>
      <c r="D4" s="42"/>
    </row>
    <row r="5" spans="1:4">
      <c r="A5" s="39"/>
      <c r="B5" s="39"/>
      <c r="C5" s="42"/>
      <c r="D5" s="42"/>
    </row>
    <row r="6" spans="1:4">
      <c r="A6" s="39"/>
      <c r="B6" s="39"/>
      <c r="C6" s="42"/>
      <c r="D6" s="42"/>
    </row>
    <row r="7" spans="1:4">
      <c r="A7" s="39"/>
      <c r="B7" s="39"/>
      <c r="C7" s="42"/>
      <c r="D7" s="42"/>
    </row>
    <row r="8" spans="1:4">
      <c r="A8" s="39"/>
      <c r="B8" s="39"/>
      <c r="C8" s="42"/>
      <c r="D8" s="42"/>
    </row>
    <row r="9" spans="1:4">
      <c r="A9" s="39"/>
      <c r="B9" s="39"/>
      <c r="C9" s="42"/>
      <c r="D9" s="42"/>
    </row>
    <row r="10" spans="1:4">
      <c r="A10" s="39"/>
      <c r="B10" s="39"/>
      <c r="C10" s="42"/>
      <c r="D10" s="42"/>
    </row>
    <row r="11" spans="1:4">
      <c r="A11" s="39"/>
      <c r="B11" s="39"/>
      <c r="C11" s="42"/>
      <c r="D11" s="42"/>
    </row>
    <row r="12" spans="1:4">
      <c r="A12" s="39"/>
      <c r="B12" s="39"/>
      <c r="C12" s="42"/>
      <c r="D12" s="42"/>
    </row>
    <row r="13" spans="1:4">
      <c r="A13" s="39"/>
      <c r="B13" s="39"/>
      <c r="C13" s="42"/>
      <c r="D13" s="42"/>
    </row>
    <row r="14" spans="1:4">
      <c r="A14" s="39"/>
      <c r="B14" s="39"/>
      <c r="C14" s="42"/>
      <c r="D14" s="42"/>
    </row>
    <row r="15" spans="1:4">
      <c r="A15" s="39"/>
      <c r="B15" s="39"/>
      <c r="C15" s="42"/>
      <c r="D15" s="42"/>
    </row>
    <row r="16" spans="1:4">
      <c r="A16" s="39"/>
      <c r="B16" s="39"/>
      <c r="C16" s="42"/>
      <c r="D16" s="42"/>
    </row>
    <row r="17" spans="1:4" ht="15.75" thickBot="1">
      <c r="A17" s="39"/>
      <c r="B17" s="39"/>
      <c r="C17" s="42"/>
      <c r="D17" s="42"/>
    </row>
    <row r="18" spans="1:4" ht="15.75" thickBot="1">
      <c r="A18" s="216" t="s">
        <v>10</v>
      </c>
      <c r="B18" s="217"/>
      <c r="C18" s="217"/>
      <c r="D18" s="56">
        <f>COUNTA(D3:D17)</f>
        <v>0</v>
      </c>
    </row>
    <row r="19" spans="1:4" ht="33" customHeight="1">
      <c r="A19" s="44" t="s">
        <v>20</v>
      </c>
    </row>
    <row r="20" spans="1:4" ht="75">
      <c r="A20" s="40" t="s">
        <v>17</v>
      </c>
      <c r="B20" s="40" t="s">
        <v>15</v>
      </c>
      <c r="C20" s="41" t="s">
        <v>72</v>
      </c>
      <c r="D20" s="41" t="s">
        <v>73</v>
      </c>
    </row>
    <row r="21" spans="1:4">
      <c r="A21" s="39"/>
      <c r="B21" s="39"/>
      <c r="C21" s="42"/>
      <c r="D21" s="42"/>
    </row>
    <row r="22" spans="1:4">
      <c r="A22" s="39"/>
      <c r="B22" s="39"/>
      <c r="C22" s="42"/>
      <c r="D22" s="42"/>
    </row>
    <row r="23" spans="1:4">
      <c r="A23" s="39"/>
      <c r="B23" s="39"/>
      <c r="C23" s="42"/>
      <c r="D23" s="42"/>
    </row>
    <row r="24" spans="1:4">
      <c r="A24" s="39"/>
      <c r="B24" s="39"/>
      <c r="C24" s="42"/>
      <c r="D24" s="42"/>
    </row>
    <row r="25" spans="1:4">
      <c r="A25" s="39"/>
      <c r="B25" s="39"/>
      <c r="C25" s="42"/>
      <c r="D25" s="42"/>
    </row>
    <row r="26" spans="1:4">
      <c r="A26" s="39"/>
      <c r="B26" s="39"/>
      <c r="C26" s="42"/>
      <c r="D26" s="42"/>
    </row>
    <row r="27" spans="1:4">
      <c r="A27" s="39"/>
      <c r="B27" s="39"/>
      <c r="C27" s="42"/>
      <c r="D27" s="42"/>
    </row>
    <row r="28" spans="1:4">
      <c r="A28" s="39"/>
      <c r="B28" s="39"/>
      <c r="C28" s="42"/>
      <c r="D28" s="42"/>
    </row>
    <row r="29" spans="1:4">
      <c r="A29" s="39"/>
      <c r="B29" s="39"/>
      <c r="C29" s="42"/>
      <c r="D29" s="42"/>
    </row>
    <row r="30" spans="1:4">
      <c r="A30" s="39"/>
      <c r="B30" s="39"/>
      <c r="C30" s="42"/>
      <c r="D30" s="42"/>
    </row>
    <row r="31" spans="1:4">
      <c r="A31" s="39"/>
      <c r="B31" s="39"/>
      <c r="C31" s="42"/>
      <c r="D31" s="42"/>
    </row>
    <row r="32" spans="1:4">
      <c r="A32" s="39"/>
      <c r="B32" s="39"/>
      <c r="C32" s="42"/>
      <c r="D32" s="42"/>
    </row>
    <row r="33" spans="1:4">
      <c r="A33" s="39"/>
      <c r="B33" s="39"/>
      <c r="C33" s="42"/>
      <c r="D33" s="42"/>
    </row>
    <row r="34" spans="1:4">
      <c r="A34" s="39"/>
      <c r="B34" s="39"/>
      <c r="C34" s="42"/>
      <c r="D34" s="42"/>
    </row>
    <row r="35" spans="1:4">
      <c r="A35" s="39"/>
      <c r="B35" s="39"/>
      <c r="C35" s="42"/>
      <c r="D35" s="42"/>
    </row>
    <row r="36" spans="1:4" ht="15.75" thickBot="1">
      <c r="A36" s="52"/>
      <c r="B36" s="52"/>
      <c r="C36" s="53"/>
      <c r="D36" s="53"/>
    </row>
    <row r="37" spans="1:4" ht="15.75" thickBot="1">
      <c r="A37" s="216" t="s">
        <v>10</v>
      </c>
      <c r="B37" s="217"/>
      <c r="C37" s="218"/>
      <c r="D37" s="56">
        <f>COUNTA(D21:D36)</f>
        <v>0</v>
      </c>
    </row>
  </sheetData>
  <mergeCells count="2">
    <mergeCell ref="A18:C18"/>
    <mergeCell ref="A37:C37"/>
  </mergeCells>
  <printOptions horizontalCentered="1"/>
  <pageMargins left="0.70866141732283472" right="0.70866141732283472" top="1.2204724409448819" bottom="0.74803149606299213" header="0.31496062992125984" footer="0.31496062992125984"/>
  <pageSetup paperSize="9" orientation="portrait" r:id="rId1"/>
  <headerFooter>
    <oddHeader>&amp;C&amp;"Imprint MT Shadow,Grassetto"&amp;12
ELENCO ISCRITTI SOSPESI 
NELL'ANNO 2013
&amp;R&amp;"Imprint MT Shadow,Corsivo"Allegato C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view="pageLayout" zoomScaleNormal="100" workbookViewId="0">
      <selection activeCell="D23" sqref="D23"/>
    </sheetView>
  </sheetViews>
  <sheetFormatPr defaultRowHeight="15"/>
  <cols>
    <col min="1" max="1" width="9.140625" style="35"/>
    <col min="2" max="2" width="30.28515625" style="35" customWidth="1"/>
    <col min="3" max="3" width="23" style="36" customWidth="1"/>
    <col min="4" max="16384" width="9.140625" style="35"/>
  </cols>
  <sheetData>
    <row r="1" spans="1:3" ht="33" customHeight="1">
      <c r="A1" s="44" t="s">
        <v>19</v>
      </c>
    </row>
    <row r="2" spans="1:3" ht="66" customHeight="1">
      <c r="A2" s="40" t="s">
        <v>17</v>
      </c>
      <c r="B2" s="40" t="s">
        <v>15</v>
      </c>
      <c r="C2" s="41" t="s">
        <v>74</v>
      </c>
    </row>
    <row r="3" spans="1:3">
      <c r="A3" s="39"/>
      <c r="B3" s="39"/>
      <c r="C3" s="42"/>
    </row>
    <row r="4" spans="1:3">
      <c r="A4" s="39"/>
      <c r="B4" s="39"/>
      <c r="C4" s="42"/>
    </row>
    <row r="5" spans="1:3">
      <c r="A5" s="39"/>
      <c r="B5" s="39"/>
      <c r="C5" s="42"/>
    </row>
    <row r="6" spans="1:3">
      <c r="A6" s="39"/>
      <c r="B6" s="39"/>
      <c r="C6" s="42"/>
    </row>
    <row r="7" spans="1:3">
      <c r="A7" s="39"/>
      <c r="B7" s="39"/>
      <c r="C7" s="42"/>
    </row>
    <row r="8" spans="1:3">
      <c r="A8" s="39"/>
      <c r="B8" s="39"/>
      <c r="C8" s="42"/>
    </row>
    <row r="9" spans="1:3">
      <c r="A9" s="39"/>
      <c r="B9" s="39"/>
      <c r="C9" s="42"/>
    </row>
    <row r="10" spans="1:3">
      <c r="A10" s="39"/>
      <c r="B10" s="39"/>
      <c r="C10" s="42"/>
    </row>
    <row r="11" spans="1:3">
      <c r="A11" s="39"/>
      <c r="B11" s="39"/>
      <c r="C11" s="42"/>
    </row>
    <row r="12" spans="1:3">
      <c r="A12" s="39"/>
      <c r="B12" s="39"/>
      <c r="C12" s="42"/>
    </row>
    <row r="13" spans="1:3">
      <c r="A13" s="39"/>
      <c r="B13" s="39"/>
      <c r="C13" s="42"/>
    </row>
    <row r="14" spans="1:3">
      <c r="A14" s="39"/>
      <c r="B14" s="39"/>
      <c r="C14" s="42"/>
    </row>
    <row r="15" spans="1:3">
      <c r="A15" s="39"/>
      <c r="B15" s="39"/>
      <c r="C15" s="42"/>
    </row>
    <row r="16" spans="1:3">
      <c r="A16" s="39"/>
      <c r="B16" s="39"/>
      <c r="C16" s="42"/>
    </row>
    <row r="17" spans="1:3">
      <c r="A17" s="39"/>
      <c r="B17" s="39"/>
      <c r="C17" s="42"/>
    </row>
    <row r="18" spans="1:3">
      <c r="A18" s="39"/>
      <c r="B18" s="39"/>
      <c r="C18" s="42"/>
    </row>
    <row r="19" spans="1:3" ht="15.75" thickBot="1">
      <c r="A19" s="52"/>
      <c r="B19" s="52"/>
      <c r="C19" s="53"/>
    </row>
    <row r="20" spans="1:3" ht="15.75" thickBot="1">
      <c r="A20" s="216" t="s">
        <v>10</v>
      </c>
      <c r="B20" s="217"/>
      <c r="C20" s="56">
        <f>COUNTA(C3:C19)</f>
        <v>0</v>
      </c>
    </row>
    <row r="21" spans="1:3" ht="33" customHeight="1">
      <c r="A21" s="44" t="s">
        <v>20</v>
      </c>
    </row>
    <row r="22" spans="1:3" ht="60">
      <c r="A22" s="40" t="s">
        <v>17</v>
      </c>
      <c r="B22" s="40" t="s">
        <v>15</v>
      </c>
      <c r="C22" s="41" t="s">
        <v>74</v>
      </c>
    </row>
    <row r="23" spans="1:3">
      <c r="A23" s="39"/>
      <c r="B23" s="39"/>
      <c r="C23" s="42"/>
    </row>
    <row r="24" spans="1:3">
      <c r="A24" s="39"/>
      <c r="B24" s="39"/>
      <c r="C24" s="42"/>
    </row>
    <row r="25" spans="1:3">
      <c r="A25" s="39"/>
      <c r="B25" s="39"/>
      <c r="C25" s="42"/>
    </row>
    <row r="26" spans="1:3">
      <c r="A26" s="39"/>
      <c r="B26" s="39"/>
      <c r="C26" s="42"/>
    </row>
    <row r="27" spans="1:3">
      <c r="A27" s="39"/>
      <c r="B27" s="39"/>
      <c r="C27" s="42"/>
    </row>
    <row r="28" spans="1:3">
      <c r="A28" s="39"/>
      <c r="B28" s="39"/>
      <c r="C28" s="42"/>
    </row>
    <row r="29" spans="1:3">
      <c r="A29" s="39"/>
      <c r="B29" s="39"/>
      <c r="C29" s="42"/>
    </row>
    <row r="30" spans="1:3">
      <c r="A30" s="39"/>
      <c r="B30" s="39"/>
      <c r="C30" s="42"/>
    </row>
    <row r="31" spans="1:3">
      <c r="A31" s="39"/>
      <c r="B31" s="39"/>
      <c r="C31" s="42"/>
    </row>
    <row r="32" spans="1:3">
      <c r="A32" s="39"/>
      <c r="B32" s="39"/>
      <c r="C32" s="42"/>
    </row>
    <row r="33" spans="1:3">
      <c r="A33" s="39"/>
      <c r="B33" s="39"/>
      <c r="C33" s="42"/>
    </row>
    <row r="34" spans="1:3">
      <c r="A34" s="39"/>
      <c r="B34" s="39"/>
      <c r="C34" s="42"/>
    </row>
    <row r="35" spans="1:3">
      <c r="A35" s="39"/>
      <c r="B35" s="39"/>
      <c r="C35" s="42"/>
    </row>
    <row r="36" spans="1:3">
      <c r="A36" s="39"/>
      <c r="B36" s="39"/>
      <c r="C36" s="37"/>
    </row>
    <row r="37" spans="1:3">
      <c r="A37" s="39"/>
      <c r="B37" s="39"/>
      <c r="C37" s="37"/>
    </row>
    <row r="38" spans="1:3">
      <c r="A38" s="39"/>
      <c r="B38" s="39"/>
      <c r="C38" s="37"/>
    </row>
    <row r="39" spans="1:3" ht="15.75" thickBot="1">
      <c r="A39" s="52"/>
      <c r="B39" s="52"/>
      <c r="C39" s="55"/>
    </row>
    <row r="40" spans="1:3" ht="15.75" thickBot="1">
      <c r="A40" s="216" t="s">
        <v>10</v>
      </c>
      <c r="B40" s="217"/>
      <c r="C40" s="56">
        <f>COUNTA(C23:C39)</f>
        <v>0</v>
      </c>
    </row>
  </sheetData>
  <mergeCells count="2">
    <mergeCell ref="A20:B20"/>
    <mergeCell ref="A40:B40"/>
  </mergeCells>
  <printOptions horizontalCentered="1"/>
  <pageMargins left="0.70866141732283472" right="0.70866141732283472" top="1.1100000000000001" bottom="0.55000000000000004" header="0.17" footer="0.31496062992125984"/>
  <pageSetup paperSize="9" orientation="portrait" r:id="rId1"/>
  <headerFooter>
    <oddHeader>&amp;C&amp;"Imprint MT Shadow,Grassetto"&amp;12ELENCO DEGLI ISCRITTI PER I QUALI E' STATO 
AVVIATO
 IL PROCEDIMENTO DISCIPLINARE NELL'ANNO 2013
 &amp;R&amp;"Imprint MT Shadow,Corsivo"Allegato 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Conguaglio 2013</vt:lpstr>
      <vt:lpstr>Allegato A-Cancellati</vt:lpstr>
      <vt:lpstr>Allegato B-Trasferimenti</vt:lpstr>
      <vt:lpstr>Allegato C - Sospesi anno 2013</vt:lpstr>
      <vt:lpstr>Allegato D - Proc. Disc. 2013</vt:lpstr>
      <vt:lpstr>'Conguaglio 2013'!Area_stampa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Perna</dc:creator>
  <cp:lastModifiedBy> Muratori</cp:lastModifiedBy>
  <cp:lastPrinted>2013-12-12T14:34:09Z</cp:lastPrinted>
  <dcterms:created xsi:type="dcterms:W3CDTF">2011-09-19T12:27:06Z</dcterms:created>
  <dcterms:modified xsi:type="dcterms:W3CDTF">2014-01-20T09:31:29Z</dcterms:modified>
</cp:coreProperties>
</file>